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'1-2'!$A$1:$J$15</definedName>
    <definedName name="_xlnm.Print_Titles" localSheetId="3">'1-2'!$1:$6</definedName>
    <definedName name="_xlnm.Print_Titles" localSheetId="4">'2'!$1:$39</definedName>
    <definedName name="_xlnm.Print_Titles" localSheetId="7">'3-1'!$1:$6</definedName>
    <definedName name="_xlnm.Print_Area" localSheetId="8">'3-2'!$A$1:$F$22</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<sst xmlns="http://schemas.openxmlformats.org/spreadsheetml/2006/main" count="2220" uniqueCount="757">
  <si>
    <t>州交警支队（行政及参公）</t>
  </si>
  <si>
    <t>2021年部门预算</t>
  </si>
  <si>
    <t>报送日期：     年   月   日</t>
  </si>
  <si>
    <t>表1</t>
  </si>
  <si>
    <t>部门收支总表</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</si>
  <si>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</si>
  <si>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</si>
  <si>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</si>
  <si>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</si>
  <si>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</si>
  <si>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</si>
  <si>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</si>
  <si>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</si>
  <si>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</si>
  <si>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</si>
  <si>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</si>
  <si>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</si>
  <si>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</si>
  <si>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</si>
  <si>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</si>
  <si>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</si>
  <si>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</si>
  <si>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</si>
  <si>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</si>
  <si>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</si>
  <si>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</si>
  <si>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</si>
  <si>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</si>
  <si>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</si>
  <si>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</si>
  <si>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</si>
  <si>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</si>
  <si>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</si>
  <si>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</si>
  <si>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</si>
  <si>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</si>
  <si>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</si>
  <si>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</si>
  <si>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</si>
  <si>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</si>
  <si>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</si>
  <si>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</si>
  <si>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</si>
  <si>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</si>
  <si>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</si>
  <si>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</si>
  <si>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</si>
  <si>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</si>
  <si>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</si>
  <si>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</si>
  <si>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</si>
  <si>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</si>
  <si>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</si>
  <si>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</si>
  <si>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</si>
  <si>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</si>
  <si>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</si>
  <si>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</si>
  <si>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</si>
  <si>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</si>
  <si>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</si>
  <si>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</si>
  <si>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</si>
  <si>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</si>
  <si>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</si>
  <si>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</si>
  <si>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</si>
  <si>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</si>
  <si>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</si>
  <si>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</si>
  <si>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</si>
  <si>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</si>
  <si>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州交警支队</t>
  </si>
  <si>
    <t>204</t>
  </si>
  <si>
    <t>02</t>
  </si>
  <si>
    <t>01</t>
  </si>
  <si>
    <t>205101</t>
  </si>
  <si>
    <t xml:space="preserve">  行政运行</t>
  </si>
  <si>
    <t xml:space="preserve">  一般行政管理事务</t>
  </si>
  <si>
    <t>208</t>
  </si>
  <si>
    <t>05</t>
  </si>
  <si>
    <t xml:space="preserve">  机关事业单位基本养老保险缴费支出</t>
  </si>
  <si>
    <t>06</t>
  </si>
  <si>
    <t xml:space="preserve">  机关事业单位职业年金缴费支出</t>
  </si>
  <si>
    <t>210</t>
  </si>
  <si>
    <t>11</t>
  </si>
  <si>
    <t xml:space="preserve">  行政单位医疗</t>
  </si>
  <si>
    <t>03</t>
  </si>
  <si>
    <t xml:space="preserve">  公务员医疗补助</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</si>
  <si>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</si>
  <si>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</si>
  <si>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</si>
  <si>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</si>
  <si>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</si>
  <si>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</si>
  <si>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</si>
  <si>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</si>
  <si>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</si>
  <si>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</si>
  <si>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</si>
  <si>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</si>
  <si>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</si>
  <si>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</si>
  <si>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</si>
  <si>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</si>
  <si>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</si>
  <si>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</si>
  <si>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</si>
  <si>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</si>
  <si>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</si>
  <si>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</si>
  <si>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</si>
  <si>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</si>
  <si>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</si>
  <si>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</si>
  <si>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</si>
  <si>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</si>
  <si>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</si>
  <si>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</si>
  <si>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</si>
  <si>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</si>
  <si>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</si>
  <si>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</si>
  <si>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</si>
  <si>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</si>
  <si>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</si>
  <si>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</si>
  <si>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</si>
  <si>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</si>
  <si>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</si>
  <si>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</si>
  <si>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</si>
  <si>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</si>
  <si>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</si>
  <si>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</si>
  <si>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</si>
  <si>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</si>
  <si>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</si>
  <si>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</si>
  <si>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</si>
  <si>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</si>
  <si>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</si>
  <si>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</si>
  <si>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</si>
  <si>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</si>
  <si>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</si>
  <si>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</si>
  <si>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</si>
  <si>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</si>
  <si>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</si>
  <si>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</si>
  <si>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</si>
  <si>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</si>
  <si>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99</t>
  </si>
  <si>
    <t xml:space="preserve">    其他工资福利支出</t>
  </si>
  <si>
    <t xml:space="preserve">  机关商品和服务支出</t>
  </si>
  <si>
    <t>502</t>
  </si>
  <si>
    <t xml:space="preserve">    办公经费</t>
  </si>
  <si>
    <t xml:space="preserve">    培训费</t>
  </si>
  <si>
    <t>04</t>
  </si>
  <si>
    <t xml:space="preserve">    专用材料购置费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</si>
  <si>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</si>
  <si>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</si>
  <si>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</si>
  <si>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</si>
  <si>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</si>
  <si>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</si>
  <si>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</si>
  <si>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</si>
  <si>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房屋建筑物购建</t>
  </si>
  <si>
    <t xml:space="preserve">    设备购置</t>
  </si>
  <si>
    <t xml:space="preserve">  对个人和家庭的补助</t>
  </si>
  <si>
    <t>509</t>
  </si>
  <si>
    <t xml:space="preserve">    离退休费</t>
  </si>
  <si>
    <t>599</t>
  </si>
  <si>
    <t xml:space="preserve">    其他支出</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</si>
  <si>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</si>
  <si>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</si>
  <si>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</si>
  <si>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</si>
  <si>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</si>
  <si>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</si>
  <si>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</si>
  <si>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</si>
  <si>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</si>
  <si>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</si>
  <si>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</si>
  <si>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</si>
  <si>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</si>
  <si>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</si>
  <si>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</si>
  <si>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</si>
  <si>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</si>
  <si>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</si>
  <si>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</si>
  <si>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</si>
  <si>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</si>
  <si>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</si>
  <si>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</si>
  <si>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</si>
  <si>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</si>
  <si>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</si>
  <si>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</si>
  <si>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</si>
  <si>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</si>
  <si>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</si>
  <si>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</si>
  <si>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</si>
  <si>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</si>
  <si>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</si>
  <si>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</si>
  <si>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</si>
  <si>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</si>
  <si>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</si>
  <si>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</si>
  <si>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</si>
  <si>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</si>
  <si>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</si>
  <si>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</si>
  <si>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</si>
  <si>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</si>
  <si>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</si>
  <si>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</si>
  <si>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</si>
  <si>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</si>
  <si>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</si>
  <si>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</si>
  <si>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</si>
  <si>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</si>
  <si>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</si>
  <si>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</si>
  <si>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</si>
  <si>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</si>
  <si>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</si>
  <si>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</si>
  <si>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</si>
  <si>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</si>
  <si>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</si>
  <si>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</si>
  <si>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</si>
  <si>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</si>
  <si>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</si>
  <si>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</si>
  <si>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</si>
  <si>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</si>
  <si>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</si>
  <si>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</si>
  <si>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</si>
  <si>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</si>
  <si>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</si>
  <si>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</si>
  <si>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</si>
  <si>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</si>
  <si>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</si>
  <si>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</si>
  <si>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</si>
  <si>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</si>
  <si>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</si>
  <si>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</si>
  <si>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</si>
  <si>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</si>
  <si>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</si>
  <si>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</si>
  <si>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</si>
  <si>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</si>
  <si>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</si>
  <si>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</si>
  <si>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</si>
  <si>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</si>
  <si>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</si>
  <si>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</si>
  <si>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</si>
  <si>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公共安全支出</t>
  </si>
  <si>
    <t xml:space="preserve">  公安</t>
  </si>
  <si>
    <t xml:space="preserve">    行政运行</t>
  </si>
  <si>
    <t xml:space="preserve">    一般行政管理事务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</si>
  <si>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</si>
  <si>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</si>
  <si>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</si>
  <si>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</si>
  <si>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</si>
  <si>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</si>
  <si>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</si>
  <si>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</si>
  <si>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</si>
  <si>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</si>
  <si>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</si>
  <si>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</si>
  <si>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</si>
  <si>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</si>
  <si>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</si>
  <si>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</si>
  <si>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</si>
  <si>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</si>
  <si>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</si>
  <si>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</si>
  <si>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</si>
  <si>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</si>
  <si>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</si>
  <si>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</si>
  <si>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</si>
  <si>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</si>
  <si>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</si>
  <si>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</si>
  <si>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</si>
  <si>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</si>
  <si>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</si>
  <si>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</si>
  <si>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</si>
  <si>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</si>
  <si>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</si>
  <si>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</si>
  <si>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</si>
  <si>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</si>
  <si>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</si>
  <si>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</si>
  <si>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</si>
  <si>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</si>
  <si>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</si>
  <si>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退休费</t>
  </si>
  <si>
    <t>表3-2</t>
  </si>
  <si>
    <t>一般公共预算项目支出预算表</t>
  </si>
  <si>
    <t>单位名称（项目）</t>
  </si>
  <si>
    <t>金额</t>
  </si>
  <si>
    <t xml:space="preserve">    车辆大修</t>
  </si>
  <si>
    <t xml:space="preserve">    警察法定节假日加班补贴</t>
  </si>
  <si>
    <t xml:space="preserve">    车管业务法定证件采购</t>
  </si>
  <si>
    <t xml:space="preserve">    车管业务经费</t>
  </si>
  <si>
    <t xml:space="preserve">    车管业务综合监管系统建设</t>
  </si>
  <si>
    <t xml:space="preserve">    道路交通管理业务费</t>
  </si>
  <si>
    <t xml:space="preserve">    道路交通综合智能监控系统租赁费</t>
  </si>
  <si>
    <t xml:space="preserve">    公安交警大数据指挥中心建设</t>
  </si>
  <si>
    <t xml:space="preserve">    机动车号牌及材料费</t>
  </si>
  <si>
    <t xml:space="preserve">    交警办公网路租赁费</t>
  </si>
  <si>
    <t xml:space="preserve">    交警警信平台租赁费</t>
  </si>
  <si>
    <t xml:space="preserve">    交警网络运行维护费</t>
  </si>
  <si>
    <t xml:space="preserve">    执法勤务装备采购</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</si>
  <si>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</si>
  <si>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</si>
  <si>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</si>
  <si>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</si>
  <si>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</si>
  <si>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</si>
  <si>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</si>
  <si>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</si>
  <si>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</si>
  <si>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</si>
  <si>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</si>
  <si>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</si>
  <si>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</si>
  <si>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</si>
  <si>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</si>
  <si>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</si>
  <si>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2021年部门预算项目绩效目标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</si>
  <si>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</si>
  <si>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</si>
  <si>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</si>
  <si>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</si>
  <si>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</si>
  <si>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</si>
  <si>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</si>
  <si>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</si>
  <si>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</si>
  <si>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</si>
  <si>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</si>
  <si>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</si>
  <si>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</si>
  <si>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州交警支队</t>
  </si>
  <si>
    <t xml:space="preserve">"支队机关和车管所办公点公安专网、互联网办公网络点66个，专网线路租用9条，电话76部，每月3.4万元，全年共计40.8万元。
"      </t>
  </si>
  <si>
    <t>专网线路租用</t>
  </si>
  <si>
    <t xml:space="preserve">9条  </t>
  </si>
  <si>
    <t>提高工作效率</t>
  </si>
  <si>
    <t xml:space="preserve">≥30%,通过专用线路，开展信息上传下达和视频会议等，高效开展工作。  </t>
  </si>
  <si>
    <t>广大人民群众</t>
  </si>
  <si>
    <t xml:space="preserve">≥90%,提高驾乘人员等广大办事群众对公安交管工作便民利民的满意度。  </t>
  </si>
  <si>
    <t xml:space="preserve">    </t>
  </si>
  <si>
    <t>网络运行质量</t>
  </si>
  <si>
    <t xml:space="preserve">保障网络运行畅通、公安专网运行安全。  </t>
  </si>
  <si>
    <t>服务交管业务工作</t>
  </si>
  <si>
    <t xml:space="preserve">公安交警网络运行安全，畅通，为及时办理车驾管业务、交通管理业务提供网络支撑。  </t>
  </si>
  <si>
    <t>网络使用人员</t>
  </si>
  <si>
    <t xml:space="preserve">≥95%,网络服务畅通安全，提高公安交管工作的办事效率。  </t>
  </si>
  <si>
    <t>完成时间</t>
  </si>
  <si>
    <t xml:space="preserve">2021年全年  </t>
  </si>
  <si>
    <t>互联网办公点</t>
  </si>
  <si>
    <t xml:space="preserve">66个  </t>
  </si>
  <si>
    <t>根据我州现有驾驶人员数19万人、机动车保有量16万辆、每年新增驾驶人2万人以上，新增驾驶人1.5万人以上和办理机动车业务量测算。</t>
  </si>
  <si>
    <t xml:space="preserve"> 进一步贯彻落实公安交管“放管服”改革措施，开展车驾管业务，做好车管业务便民利民服务和交通法律法规宣传教育，开展对全州各县大队车管业务的指导监督工作，推进全州车管业务更好地满足人民群众的需求，抓好道路交通的源头管理，更好地服务民生和经济社会发展。      </t>
  </si>
  <si>
    <t>业务用耗材</t>
  </si>
  <si>
    <t xml:space="preserve">业务用打印、复印耗材，按车驾管业务总量16万笔，每笔业务按5次打印量，每个硒鼓、墨盒打印量按1600张计算，每个按平均价250元计算，共计8万元，纸张等按测算需要7万元）。业务用纸张、表格、档案袋等，按车驾管业务总量160000，按平均价1元计算计16万元。两项共计24万元。  </t>
  </si>
  <si>
    <t>服务效果</t>
  </si>
  <si>
    <t xml:space="preserve">进一步落实公安交管“放管服”改革措施，抓好驾驶人考试和宣传教育工作，抓好机动车的年审检、新车上户上牌等工作，抓好道路交通源头管理，为“一州两区三家园”战略目标提供优质的更加良好的车驾管服务。  </t>
  </si>
  <si>
    <t>车管业务办理者和广大人民群众满意度</t>
  </si>
  <si>
    <t xml:space="preserve">≥90%，提高全州车管业务受众人员对车管服务的满意度；通过源头管理，增强驾驶人的交通法规意识，减少交通违法行为，压减交通事故，确保人民群众生命财产安全。  </t>
  </si>
  <si>
    <t>业务培训费</t>
  </si>
  <si>
    <t xml:space="preserve">5次以上，210人次以上，共需经费5万元。  </t>
  </si>
  <si>
    <t>交通事故下降率</t>
  </si>
  <si>
    <t xml:space="preserve">≥2%，通过源头管理压减道路交通事故。  </t>
  </si>
  <si>
    <t>公务差旅费</t>
  </si>
  <si>
    <t xml:space="preserve">按近几年实际和“放管服”改革要求，总所需到车管分所和各县大队车管所开展业务指导和督导不少于200次，需差旅费30万元。  </t>
  </si>
  <si>
    <t>交通事故死亡人数下降率</t>
  </si>
  <si>
    <t xml:space="preserve">≥1%，通过源头管理，压减事故，减少人员伤亡。  </t>
  </si>
  <si>
    <t>宣传资料费等</t>
  </si>
  <si>
    <t xml:space="preserve">车管总所每年按11万元预算。  </t>
  </si>
  <si>
    <t>完成时效</t>
  </si>
  <si>
    <t>2021年12月底前</t>
  </si>
  <si>
    <t>宣传受众人数</t>
  </si>
  <si>
    <t xml:space="preserve">19万驾驶人员，16万机动车所有人。  </t>
  </si>
  <si>
    <t>开展培训次数</t>
  </si>
  <si>
    <t xml:space="preserve">5次以上，主要对车管分所和各县（市）大队车管所开展业务培训及参加上级业部门组织的业务培训。  </t>
  </si>
  <si>
    <t>办理机动车业务数量</t>
  </si>
  <si>
    <t xml:space="preserve">15万辆次  </t>
  </si>
  <si>
    <t>办理驾驶人业务数量</t>
  </si>
  <si>
    <t xml:space="preserve">16万人次  </t>
  </si>
  <si>
    <t>根据支队现有民（辅）警90人和消耗性装备更换的实际情况来测算，每年需更换执勤八件套、警用电筒、夜间指挥棒、肩灯、手套、反光锥筒、约束带、警用喷雾，共计5万元。</t>
  </si>
  <si>
    <t>根据支队现有民（辅）警90人和消耗性装备更换的实际情况来测算，每年需更换执勤八件套、警用电筒、夜间指挥棒、肩灯、手套、反光锥筒、约束带、警用喷雾，配齐装备，做到装备配备到位，执法勤务规范，确保执勤民（辅）的自身安全。</t>
  </si>
  <si>
    <t>采购完成时间</t>
  </si>
  <si>
    <t xml:space="preserve">2020年3月以前  </t>
  </si>
  <si>
    <t>确保民（辅）警安全</t>
  </si>
  <si>
    <t xml:space="preserve">通过防护性装备的配备，确保执勤民（辅）的自身安全。  </t>
  </si>
  <si>
    <t>执勤民（辅）警满意度</t>
  </si>
  <si>
    <t xml:space="preserve">≥95%，提高执勤民（辅）警的安全防护和规范化执勤执法。  </t>
  </si>
  <si>
    <t>装备品名及费用</t>
  </si>
  <si>
    <t xml:space="preserve">更换执勤八件套、警用电筒、夜间指挥棒、肩灯、手套、反光锥筒、约束带、警用喷雾，预计每年需5万元。  </t>
  </si>
  <si>
    <t>规范执法勤务</t>
  </si>
  <si>
    <t xml:space="preserve">根据人民警察执法勤务的需要，配齐装备，做到装备配备到位，执法勤务规范。  </t>
  </si>
  <si>
    <t>现有民（辅）警人数</t>
  </si>
  <si>
    <t xml:space="preserve">92人  </t>
  </si>
  <si>
    <t xml:space="preserve">  根据公厅交发[2017]7号、63号《四川省公安厅交通管理局关于机动车号牌由各地组织采购相关事项的通知》精神，自2017年7月起，下发机动车号牌，号牌及机动车登记证书、行驶(驾驶)证证芯(塑封套)和临时号牌、检验合格标志由各地自行组织采购。全州现有机动车16万辆，现有机动车驾驶人19万人，每年新增机动车约为2万辆，新增机动车驾驶人约为1.5万元人。根据2020年机动车号牌、证照及材料采购，四川鲲鹏交通设施制造有限公司中标，合同期限2020年8月1日至2021年7月31日，合同价109.45万元。      </t>
  </si>
  <si>
    <t xml:space="preserve">  在2020年为全州16万机动车和19万机动车驾驶员，新增机动车2万辆和机动车驾驶人1.5万人做好机动车检验、上牌，驾驶人考试教育等工作，落实公安交管工作“放管服”改革措施，进一步落实各项便民利民措施，满足人民群众的需求，预防道路交通事故，为推进我州车辆管理工作，更好服务民生和经济社会发展。      </t>
  </si>
  <si>
    <t>标准电动自行车行驶证证夹</t>
  </si>
  <si>
    <t xml:space="preserve">每个1.45元，共计797.5元  </t>
  </si>
  <si>
    <t>便民利民服务</t>
  </si>
  <si>
    <t xml:space="preserve">深入贯彻落实“放管服”改革措施，实现驾管优质服务。  </t>
  </si>
  <si>
    <t>驾乘人员、机动车所有人</t>
  </si>
  <si>
    <t xml:space="preserve">≥95%，落实交管工作“放管服”改革措施，让广大驾乘人员、机动车所有人切实感受到便民利民的车管业务服务。  </t>
  </si>
  <si>
    <t>机动车外检拓印纸</t>
  </si>
  <si>
    <t xml:space="preserve">每个0.33元，共计7686.69元  </t>
  </si>
  <si>
    <t>道路交通事故预防源头管理</t>
  </si>
  <si>
    <t xml:space="preserve">抓好驾驶人的考试和交通法律法规的宣传教育工作，严把车辆的年审检、新车上户等工作，抓好源头管理，为预防道路交通事故，筑牢第一道防线。  </t>
  </si>
  <si>
    <t>摩托车车检验合格标志</t>
  </si>
  <si>
    <t xml:space="preserve">每个0.32元，共计4884.16元  </t>
  </si>
  <si>
    <t>机动车检验合格标志</t>
  </si>
  <si>
    <t xml:space="preserve">每个0.23元，共计29002.77元  </t>
  </si>
  <si>
    <t>校车号牌</t>
  </si>
  <si>
    <t xml:space="preserve">每副5元，共计285元  </t>
  </si>
  <si>
    <t>机动车临时号牌</t>
  </si>
  <si>
    <t>每个0.78元，共计25077。 按车管业务年量3万辆，每个0.5元计算，计1.5万元。 按车管业务年量3万辆，每个0.5元计算，计1.5万元。</t>
  </si>
  <si>
    <t>机动车行驶证外壳</t>
  </si>
  <si>
    <t xml:space="preserve">每副0.78元，共计18252元  </t>
  </si>
  <si>
    <t>机动车驾驶证外壳</t>
  </si>
  <si>
    <t xml:space="preserve">每副0.78元，共计50992.5元  </t>
  </si>
  <si>
    <t>机动车固封螺丝</t>
  </si>
  <si>
    <t xml:space="preserve">每颗0.55元，共计12809.5元  </t>
  </si>
  <si>
    <t>非机动车号牌</t>
  </si>
  <si>
    <t xml:space="preserve">每副5.8元，共计12754.2元  </t>
  </si>
  <si>
    <t>小型新能源汽车号牌</t>
  </si>
  <si>
    <t xml:space="preserve">每副58元，共计2900元  </t>
  </si>
  <si>
    <t>大型新能源汽车号牌</t>
  </si>
  <si>
    <t xml:space="preserve">每副58元，共计1160元  </t>
  </si>
  <si>
    <t>教练车号牌</t>
  </si>
  <si>
    <t xml:space="preserve">每副43.6元，共计2180元  </t>
  </si>
  <si>
    <t>低速载货汽车号牌</t>
  </si>
  <si>
    <t xml:space="preserve">每副29元，共计2175元  </t>
  </si>
  <si>
    <t>挂车号牌</t>
  </si>
  <si>
    <t xml:space="preserve">每副27元，共计4320元  </t>
  </si>
  <si>
    <t>机动车号牌制作</t>
  </si>
  <si>
    <t xml:space="preserve">按新增车管业务年量2万辆即2万副  </t>
  </si>
  <si>
    <t xml:space="preserve">按新增车管业务年量2万辆即16万个  </t>
  </si>
  <si>
    <t>按新增车管业务年量2万辆即2万张 按车管业务年量2.5万辆 按车管业务年量2.5万辆</t>
  </si>
  <si>
    <t>按新增车管业务年量2万辆即2万副 按车管业务年量3万辆 按车管业务年量3万辆</t>
  </si>
  <si>
    <t>达到车驾管业务要求率</t>
  </si>
  <si>
    <t xml:space="preserve">100%  </t>
  </si>
  <si>
    <t>案卷归档规范率</t>
  </si>
  <si>
    <t>项目完成时间</t>
  </si>
  <si>
    <t xml:space="preserve">2021年12月底前  </t>
  </si>
  <si>
    <t>小车号牌</t>
  </si>
  <si>
    <t>大车号牌</t>
  </si>
  <si>
    <t xml:space="preserve">每副44.5元，共计66750元  </t>
  </si>
  <si>
    <t>普通摩托车号牌</t>
  </si>
  <si>
    <t xml:space="preserve">每副21.7元，共计154829.5元  </t>
  </si>
  <si>
    <t>轻便摩托车号牌</t>
  </si>
  <si>
    <t xml:space="preserve">每副21.7元，共计868元  </t>
  </si>
  <si>
    <t xml:space="preserve">州交警支队现有规费在职民警16人,根据人社部发[2017]9号号文件规定，按710元/人/月计算，全年共计13.632万元。      </t>
  </si>
  <si>
    <r>
      <t xml:space="preserve">   贯彻落实人力资源和社会保障部、财政部《关于执行人民警察法定工作日之外加班发放补贴有关的通知》精神（人社部发[2017]9号），确保人民警察法定工作日之外加班不能补休的补助，提升人民警察的职业荣誉感，以更加饱满的激情和良好的精神状态投入到反分裂维稳、扫黑除恶和各项公安业务工作之中，确保全州社会治安稳定。</t>
    </r>
    <r>
      <rPr>
        <sz val="10"/>
        <rFont val="Arial"/>
        <family val="2"/>
      </rPr>
      <t xml:space="preserve">      </t>
    </r>
  </si>
  <si>
    <t>在职民警人数</t>
  </si>
  <si>
    <t xml:space="preserve">现有规费在职民警16人,按规定按710元/人/月计算，共计13.632万元。  </t>
  </si>
  <si>
    <t>职业满意度</t>
  </si>
  <si>
    <t xml:space="preserve">≥100%，提高人民警察对职业的荣誉感和满意度。  </t>
  </si>
  <si>
    <t>补贴标准</t>
  </si>
  <si>
    <t xml:space="preserve">人月均加班补贴标准为710元。  </t>
  </si>
  <si>
    <t>补贴发放时间</t>
  </si>
  <si>
    <t xml:space="preserve">2021年上半年加班补贴经州人社局审核后在8月前发放。2021年下半年加班补助在2022年2月前发放。  </t>
  </si>
  <si>
    <t>根据全州道路总里程6480公里，现有机动车16辆，现有驾驶人19万人。开展危化车辆、道路事故预防等专项整治12次以上需200万元，开展事故处理及较大交通事故深度调查等需100万元，开展宣传教育需50万元，开展重大安保需60万元，年总需求为410万元。</t>
  </si>
  <si>
    <t xml:space="preserve">完成指导、处理各类道路交通事故约7000起，开展各项专项整治12次以上。根据全州道路交通管理工作情况，适时开展酒驾，毒驾，涉牌涉证，农村道路，接送学生车辆，大货车非法该拼装和危化品、客车、旅游车、面包车等重点车辆专项整治行动，进一步规范全州现有16万辆机动车，19万机动车驾驶人和每天进出州3万多辆的客车、旅游车、危化车辆、货车等各类机动车路面管控，确保全州道路交通安全、畅通、有序，预防和控制道路交通事故，减少人民群众生命财产损失。      </t>
  </si>
  <si>
    <t>宣传教育</t>
  </si>
  <si>
    <t xml:space="preserve">50万元：主要用于宣传资料、宣传标语的印制，宣传信息发送的网络平台租赁，公众媒体开展宣传的版面费，免费发放冬季朝佛群众用反光背心及反光条等。  </t>
  </si>
  <si>
    <t>预防和压减道路交通事故</t>
  </si>
  <si>
    <t xml:space="preserve">通过优化道路通行能力，提高驾乘人员的法律意识，预防和控制道路交通事故，减少人民群众生命财产损失。  </t>
  </si>
  <si>
    <t xml:space="preserve">≥90%，为人民群众安全出行提供优良的道路环境和秩序，提高我州和来我州旅游度假人员的满意度  </t>
  </si>
  <si>
    <t>提高驾乘人员法律意识</t>
  </si>
  <si>
    <t xml:space="preserve">通过开展多样的宣传形式，连续不断的宣传力度，提高驾驶人的法律意识和遵章守纪自律性。  </t>
  </si>
  <si>
    <t>驾乘人员</t>
  </si>
  <si>
    <t xml:space="preserve">≥90%，为驾乘人员提供安全、畅通的道路通行环境  </t>
  </si>
  <si>
    <t>开展专项整治次数</t>
  </si>
  <si>
    <t xml:space="preserve">12次以上：开展危化品运输车辆，客运车辆、校车、面包车等重点车专项整治，农村道路、冬季道路、重点路段专项整治，事故预防专项整治、超载超限专项整治、节假日、旅游旺季、暑期专项整治等  </t>
  </si>
  <si>
    <t>服务“一州两区三家园”战略目标</t>
  </si>
  <si>
    <t xml:space="preserve">通过优化道路通行能力，服务全域旅游，为“一州两区三家园”战略目标提供安全、畅通的交通环境。  </t>
  </si>
  <si>
    <t>重大安保次数</t>
  </si>
  <si>
    <t xml:space="preserve">5次以上：雅克音乐节，国庆、三月维稳期间  </t>
  </si>
  <si>
    <t>提高道路通行能力</t>
  </si>
  <si>
    <t xml:space="preserve">通过专项整治，与交通、路政等部门开展协作管理等，预防和整治道路交通违法行为，优化道路运行环境，提高道路通行能力，减少道路拥堵和交通事故。  </t>
  </si>
  <si>
    <t>管理道路里程</t>
  </si>
  <si>
    <t xml:space="preserve">全州有国道2条，省道7条，高速公路2条，道路总里程6480公里。  </t>
  </si>
  <si>
    <t>管理人、车数量</t>
  </si>
  <si>
    <t>对全州现有16万辆机动车和19万驾驶人，年新增机动车2万元，新增驾驶人1.5万人。</t>
  </si>
  <si>
    <t>开展宣传教育次数</t>
  </si>
  <si>
    <t xml:space="preserve">常年性宣传教育.  </t>
  </si>
  <si>
    <t>处理道路交通起数</t>
  </si>
  <si>
    <t xml:space="preserve">年均参与和指导处理交通事故7000起及较大以上事故深度调查。  </t>
  </si>
  <si>
    <t>专项整治</t>
  </si>
  <si>
    <t xml:space="preserve">200万元：专项整治需要专用耗材，业务差旅费等。  </t>
  </si>
  <si>
    <t>管理车辆流量</t>
  </si>
  <si>
    <t xml:space="preserve">车流量在旅游高峰期达到日均6万多辆，平常达到2万辆。  </t>
  </si>
  <si>
    <t>重大安保</t>
  </si>
  <si>
    <t xml:space="preserve">60万元：重大安保需要的专用耗材、业务差旅费等。  </t>
  </si>
  <si>
    <t>事故处理</t>
  </si>
  <si>
    <t xml:space="preserve">100万元：事故处理需要的专用耗材、业务差旅费等。  </t>
  </si>
  <si>
    <t xml:space="preserve">  根据公厅交发[2017]7号、63号《四川省公安厅交通管理局关于机动车号牌由各地组织采购相关事项的通知》精神，自2017年7月起，机动车登记证书、行驶(驾驶)证证芯(塑封套)由车管所在公安部交通管理研究所采购，全州现有机动车16万辆，现有机动车驾驶人19万人，每年新增机动车约为2万辆，新增机动车驾驶人约为1.5万元人。      </t>
  </si>
  <si>
    <t>在2020年为全州16万机动车和19万机动车驾驶员，新增机动车2万辆和机动车驾驶人1.5万人做好机动车检验、上牌，驾驶人考试教育等工作，落实公安交管工作“放管服”改革措施，进一步落实各项便民利民措施，满足人民群众的需求，预防道路交通事故，为推进我州车辆管理工作，更好服务民生和经济社会发展。</t>
  </si>
  <si>
    <t>驾驶证新办、换、补证</t>
  </si>
  <si>
    <t xml:space="preserve">按驾驶业务50000，每套1.1元计算  </t>
  </si>
  <si>
    <t xml:space="preserve">≥90%，落实交管工作“放管服”改革措施，让广大驾乘人员、机动车所有人切实感受到便民利民的车管业务服务。  </t>
  </si>
  <si>
    <t>行驶证新办、换、补、变更</t>
  </si>
  <si>
    <t xml:space="preserve">按车管业务50000，每套1.1元计算  </t>
  </si>
  <si>
    <t xml:space="preserve">实现车驾管优质服务。  </t>
  </si>
  <si>
    <t>登记证书新办、换、补、变更</t>
  </si>
  <si>
    <t xml:space="preserve">按车管业务50000，每套4元计算   </t>
  </si>
  <si>
    <t xml:space="preserve">"维保范围：1.阿坝公安局交通警察支队数据中心机房、支队业务系统及外挂系统所含软、硬件、网络设备；车管所总所及分车管所办公电脑、外设及车驾管业务系统故障处理及技术支持；全州交警缉查布控、非现场执法及应急指挥系统故障处理及技术支持等提供现场技术支持、定期巡检、应急故障响应处理及各类咨询服务。
2.提供车管信息化系统日常维护，含基础维护、数据及接口维护、基础软硬件维护和业务功能维护服务如重点车辆监管、小客车总量调控管理、车管所服务大厅排队叫号、机动车驾驶人档案影像管理、档案库房管理、检验监管系统软硬件、驾驶人理论考试系统（科目一、科目三）、非机动车登记管理业务功能，保障车管所各项业务的正常运行；网络设备管理(如计算机，服务器)、操作系统维护(系统打补丁，系统升级)、网络安全(病毒防范)等。
3.在网络正常运行的情况下，对网络基础设施的管理主要包括，确保网络传输的正常，掌握支队主干设备的配置及配置参数变更情况，备份各个设备的配置文件。建立维护常用设备备品备件库，确保设备出现故障时能及时对故障设备进行更换，保障系统的稳定运行。经多方询价，一次性招标，服务期限3年，经测算，每年需108万元，三年共需资金324万元。"   </t>
  </si>
  <si>
    <t xml:space="preserve">"
确保网络系统、应用信息系统的安全可靠，保障公安交通综合应用平台和公安交通集成指挥平台稳定、高效运行，提高工作服务效率，为进一步深化公安交管“放管服”改革，深入推进道路交通事故预防“减量控大”工作做好支撑服务。"     </t>
  </si>
  <si>
    <t>现场专业服务工程师</t>
  </si>
  <si>
    <t xml:space="preserve">6人  </t>
  </si>
  <si>
    <t>全州交警部门使用满意度</t>
  </si>
  <si>
    <t xml:space="preserve">≥95%，通过维护，提供更好的系信息统保障，提高公安交警部门的办事效率和服务质量，提高办事群众的满意度。  </t>
  </si>
  <si>
    <t xml:space="preserve">2021年6月完成招标。  </t>
  </si>
  <si>
    <t>业务应用系统</t>
  </si>
  <si>
    <t xml:space="preserve">91.28万元  </t>
  </si>
  <si>
    <t>服务器及操作系统</t>
  </si>
  <si>
    <t xml:space="preserve">6.72万元  </t>
  </si>
  <si>
    <t>大数据维保</t>
  </si>
  <si>
    <t xml:space="preserve">1套  </t>
  </si>
  <si>
    <t xml:space="preserve">10万元  </t>
  </si>
  <si>
    <t>服务质量</t>
  </si>
  <si>
    <t xml:space="preserve">≥95%，确保各项系统运行稳定，发现问题即刻解决。  </t>
  </si>
  <si>
    <t xml:space="preserve">56项  </t>
  </si>
  <si>
    <t xml:space="preserve">28项  </t>
  </si>
  <si>
    <t>按2017年8月23日通过州公共资源交易中心公开招标和2018年4月全州道路交通综合智能监控系统合同，5年租赁费为4780万元，每年956万元。</t>
  </si>
  <si>
    <t xml:space="preserve"> 在2018年至2022年共5年建设一套符合国标的智能大公安管控平台，实现智能套牌分析，智能跟车关联性分析、车辆轨迹碰撞、车辆频度分析、高危时段分析、人脸识别比对、车辆模糊比对、嫌疑车辆布控等功能。实现地图信息、警务信息、视频信息、定位信息、交通卡口信息等一系列与日常业务紧密结合的集成化信息平台。</t>
  </si>
  <si>
    <t>年租赁费</t>
  </si>
  <si>
    <t>交通管理智能化</t>
  </si>
  <si>
    <r>
      <t>实现智能套牌分析，智能跟车关联性分析、车辆轨迹碰撞、车辆频度分析、高危时段分析、人脸识别比对、车辆模糊比对、嫌疑车辆布控等功能。实现地图信息、警务信息、视频信息、定位信息、交通卡口信息等一系列与日常业务紧密结合的集成化信息平台。</t>
    </r>
    <r>
      <rPr>
        <sz val="10"/>
        <rFont val="Arial"/>
        <family val="2"/>
      </rPr>
      <t xml:space="preserve">  </t>
    </r>
  </si>
  <si>
    <t>道路交通安全参与者满意度</t>
  </si>
  <si>
    <t xml:space="preserve">≥90%  </t>
  </si>
  <si>
    <t>租赁服务年限</t>
  </si>
  <si>
    <t>及时查处交通违法行为</t>
  </si>
  <si>
    <t xml:space="preserve">通过科技手段，动态监控全州国省道车辆运行轨迹，及时发现驾驶人员的违法行为。  </t>
  </si>
  <si>
    <t>预防道路交通事故</t>
  </si>
  <si>
    <t xml:space="preserve">通过对违法行为的查处，减少路面交通违法行为，预防道路交通事故。  </t>
  </si>
  <si>
    <t>根据2020年6月交警警信平台招标采购合同，交警警信平台年租赁费116万元，服务期3年。</t>
  </si>
  <si>
    <t xml:space="preserve">"通过交警警信平台实现实时视频、拖车管理、业务查询、交通事件快报、事故快处、移动执法等业务应用，实现警务动态、工作日志、会议通知、远程办公、通知通报等行政管理,进一步加强全州道路交通管控力度，及时排查处理交通堵塞、交通事故等，确保全州道路交通安全、畅通、有序。      
"      </t>
  </si>
  <si>
    <t xml:space="preserve">在原有基础上提高30%以上,通过专用线路和设备，实现车辆等交管的信息快速比对，有效开展查缉布控、违法行为查处和事故快处、信息快报等。  </t>
  </si>
  <si>
    <t>运行终端</t>
  </si>
  <si>
    <t xml:space="preserve">320个  </t>
  </si>
  <si>
    <t xml:space="preserve">通过交警警信平台实现实时视频、拖车管理、业务查询、交通事件快报、事故快处、移动执法等业务应用，实现警务动态、工作日志、会议通知、远程办公、通知通报等行政管理。  </t>
  </si>
  <si>
    <t>办事群众</t>
  </si>
  <si>
    <t>警信租赁平台</t>
  </si>
  <si>
    <t xml:space="preserve">1套。 </t>
  </si>
  <si>
    <t>系统运行质量</t>
  </si>
  <si>
    <t xml:space="preserve">≥95%,保障网络运行畅通，实现交管业务应用和行政管理。  </t>
  </si>
  <si>
    <t>合同价</t>
  </si>
  <si>
    <t xml:space="preserve">116万元/年  </t>
  </si>
  <si>
    <t>2021年，交警支队根据现有车辆状况和2021年交通管理任务需维修车辆3辆（川U77007、川UT3638、川U0852U）共3辆。按公务车辆维修标准规定， 轿车大修费用控制在5万元以内，计预算金额15万元。</t>
  </si>
  <si>
    <t>2021年8月以前完成3台车辆的大修，主要维修项目为车辆发动机、底盘、车身等，维修后达到相应车辆安全技术指标，延长车辆使用寿命。在2021年完成川U77007、川UT3638、川U0852U三辆车辆大修。</t>
  </si>
  <si>
    <t>验收标准</t>
  </si>
  <si>
    <t xml:space="preserve">达到相应的车辆维修技术指标。  </t>
  </si>
  <si>
    <t>驾乘人员满意度</t>
  </si>
  <si>
    <t>≥90%，维修后达到相应车辆安全技术指标，延长车辆使用寿命。</t>
  </si>
  <si>
    <t>2021年8月底前</t>
  </si>
  <si>
    <t>轿车单车维修额</t>
  </si>
  <si>
    <t xml:space="preserve">5万元/辆  </t>
  </si>
  <si>
    <t>维修车辆数</t>
  </si>
  <si>
    <t>3辆：川U77007（轿车）、川U0852U（轿车）/川UT3638（轿车）。</t>
  </si>
  <si>
    <t xml:space="preserve">为进一步深化公安交管“放管服”改革，深入推进道路交通事故预防“减量控大”工作，根据公安部和省公安厅加强和规范机动车和驾驶证业务监管的要求，推广综合监管系统，强化车驾管业务全渠道、全流程和全留痕监管，进一步提升车驾管执法规范化水平，经多方询价，需建设资金256.49万元，   </t>
  </si>
  <si>
    <t xml:space="preserve">"
在2021年6月30日前完成建设，通过推广应用全国统一版综合监管系统，进一步规范机动车和驾驶证业务监管工作流程，记录和存储事前事中事后监管信息，实现监督管理常态化、精准化、智能化。"     </t>
  </si>
  <si>
    <t>集成管理费</t>
  </si>
  <si>
    <t xml:space="preserve">20万元  </t>
  </si>
  <si>
    <t>加强业务监管</t>
  </si>
  <si>
    <t xml:space="preserve">做到业务延伸下放到哪里，监管就到哪里。坚持放管结合、放管并重，有效监管面达到95%以上。  </t>
  </si>
  <si>
    <t>办事群众满意度</t>
  </si>
  <si>
    <t xml:space="preserve">≥95%，实现车驾管监管信息化、常态化、智能化、精准化，进一步落实“放管服”改革措施，开展优质便民利民服务。  </t>
  </si>
  <si>
    <t>微信公众号、防火墙等</t>
  </si>
  <si>
    <t xml:space="preserve">103.19万元  </t>
  </si>
  <si>
    <t>视频服务网关</t>
  </si>
  <si>
    <t xml:space="preserve">30万元  </t>
  </si>
  <si>
    <t>人脸识别支撑服务系统</t>
  </si>
  <si>
    <t xml:space="preserve">35万元  </t>
  </si>
  <si>
    <t>车驾管业务视频音频管理平台</t>
  </si>
  <si>
    <t xml:space="preserve">37万元  </t>
  </si>
  <si>
    <t>应用服务器</t>
  </si>
  <si>
    <t xml:space="preserve">13.3万元  </t>
  </si>
  <si>
    <t>业务专网互联互通</t>
  </si>
  <si>
    <t xml:space="preserve">18万元  </t>
  </si>
  <si>
    <t>系统建设质量</t>
  </si>
  <si>
    <t>有效筛选率不低于90%，系统运行稳定。</t>
  </si>
  <si>
    <t xml:space="preserve">2台  </t>
  </si>
  <si>
    <t>2021年6月30日前</t>
  </si>
  <si>
    <t>根据州政府办公室〔2019〕3-22号《关于对&lt;阿坝州公安交管大数据指挥中心业务技术用房的请示&gt;的批复》，州发改委《关于建设阿坝州公安交管大数据指挥中心业务技术用房建设意见的报告》，《公安机关业务技术用房建设标准》（130-2010）及《阿坝州公安交管大数据指挥中心业务技术用房建设项目可行性研究报告（2020年8月）》，阿坝州公安交管大数据指挥中心业务技术用房建设用地面积26.9亩（2020年已预拨征地费用1000万元），建设规模8125.82平方米及附属设施，项目总投资4890万元，其中工程费4031.15万元，工程建设其他费用496.59万元基本预备费362.26万元。建设期24个月（2020年11月至2022年10月），主体建设预计完工时间为2022年6月，2021年为主体建设的80%，预计建设费用3000万元。</t>
  </si>
  <si>
    <t xml:space="preserve">阿坝州公安交管大数据指挥中心业务技术用房统一规划建设在马尔康市卓克基镇，预计在2022年建设完工投入使用。该项目的建设为全州公安交警大数据建设提供必要的基础设施，为公安交管工作在利用大数据进行精准分析、高效组织指挥全州交通、事故预防，优化全域旅游道路交通，为“一州两区三家园”发展战略目标提供安全、畅通交通环境。      </t>
  </si>
  <si>
    <t>基本预备费</t>
  </si>
  <si>
    <t xml:space="preserve">362.26万元  </t>
  </si>
  <si>
    <t>服务“一州两区三家园”发展战略目标</t>
  </si>
  <si>
    <t xml:space="preserve">该项目的建设将通过科技信息手段优化全域旅游道路交通管理，为“一州两区三家园”发展战略目标提供安全、畅通的道路交通环境。同时，改善交警支队办公环境。  </t>
  </si>
  <si>
    <t>项目使用部门</t>
  </si>
  <si>
    <t>工程建设其他费用</t>
  </si>
  <si>
    <t xml:space="preserve">496.59万元  </t>
  </si>
  <si>
    <t>政府主管部门</t>
  </si>
  <si>
    <t>工程费</t>
  </si>
  <si>
    <t xml:space="preserve">4031.15万元  </t>
  </si>
  <si>
    <t>工程竣工时间</t>
  </si>
  <si>
    <t xml:space="preserve">2022年10月  </t>
  </si>
  <si>
    <t>土地征地费</t>
  </si>
  <si>
    <t xml:space="preserve">900万元  </t>
  </si>
  <si>
    <t>征地完成时间</t>
  </si>
  <si>
    <t xml:space="preserve">2020年2月底前  </t>
  </si>
  <si>
    <t>工程质量</t>
  </si>
  <si>
    <t>建设规模</t>
  </si>
  <si>
    <t>建设用地面积</t>
  </si>
  <si>
    <t>主体竣工时间</t>
  </si>
  <si>
    <t xml:space="preserve">2022年6月  </t>
  </si>
  <si>
    <t>部门（单位）整体支出绩效目标申报表</t>
  </si>
  <si>
    <t>部门（单位）名称</t>
  </si>
  <si>
    <t>年度
主要
任务</t>
  </si>
  <si>
    <t>任务名称</t>
  </si>
  <si>
    <t>主要内容</t>
  </si>
  <si>
    <t>预算金额（元）</t>
  </si>
  <si>
    <t>总额</t>
  </si>
  <si>
    <t>退休人员19人，退休管理费。</t>
  </si>
  <si>
    <t>警察法定节假日加班补贴</t>
  </si>
  <si>
    <t>工作任务2</t>
  </si>
  <si>
    <t>州交警支队现有规费在职民警16人,根据人社部发[2017]9号号文件规定，按710元/人/月计算，全年共计13.632万元。</t>
  </si>
  <si>
    <t>道路交通综合智能监控系统租赁</t>
  </si>
  <si>
    <t>工作任务3</t>
  </si>
  <si>
    <r>
      <t>按2017年8月23日通过州公共资源交易中心公开招标和2018年4月全州道路交通综合智能监控系统合同，5年租赁费为4780万元，每年956万元。在2018年至2022年共5年建设一套符合国标的智能大公安管控平台，实现智能套牌分析，智能跟车关联性分析、车辆轨迹碰撞、车辆频度分析、高危时段分析、人脸识别比对、车辆模糊比对、嫌疑车辆布控等功能。实现地图信息、警务信息、视频信息、定位信息、交通卡口信息等一系列与日常业务紧密结合的集成化信息平台。</t>
    </r>
    <r>
      <rPr>
        <sz val="10"/>
        <rFont val="Arial"/>
        <family val="2"/>
      </rPr>
      <t xml:space="preserve">      </t>
    </r>
  </si>
  <si>
    <t>人员工资</t>
  </si>
  <si>
    <t>现有在职规费民警16人，协警45人。</t>
  </si>
  <si>
    <t>工作任务5</t>
  </si>
  <si>
    <t>2021年公用经费</t>
  </si>
  <si>
    <t>工作内容5</t>
  </si>
  <si>
    <t xml:space="preserve">公安交管大数据指挥中心业务技术用房建设      </t>
  </si>
  <si>
    <t>工作任务6</t>
  </si>
  <si>
    <t>道路交通管理业务费</t>
  </si>
  <si>
    <t>工作任务7</t>
  </si>
  <si>
    <t xml:space="preserve">根据全州道路总里程6480公里，现有机动车16辆，现有驾驶人15万人。开展危化车辆、道路事故预防等专项整治12次以上需200万元，开展事故处理需100万元，开展宣传教育需50万元，开展重大安保需60万元，年总需求为410万元。完成指导、处理各类道路交通事故约7000起，开展各项专项整治12次以上。根据全州道路交通管理工作情况，适时开展酒驾，毒驾，涉牌涉证，农村道路，接送学生车辆，大货车非法该拼装和危化品、客车、旅游车、面包车等重点车辆专项整治行动，进一步规范客车、旅游车、危化车辆、货车等各类机动车路面管控，确保全州道路交通安全、畅通、有序，预防和控制道路交通事故，减少人民群众生命财产损失。      </t>
  </si>
  <si>
    <t xml:space="preserve">车辆大修   </t>
  </si>
  <si>
    <t>工作任务8</t>
  </si>
  <si>
    <t>执法勤务装备采购</t>
  </si>
  <si>
    <t>工作任务9</t>
  </si>
  <si>
    <t>采购八件套、警用电筒、夜间指挥棒、肩灯、手套、夜间指示牌、反光锥筒、约束带、警用喷雾、酒精测试棒</t>
  </si>
  <si>
    <t>车管业务经费</t>
  </si>
  <si>
    <t>工作任务10</t>
  </si>
  <si>
    <t xml:space="preserve">根据我州现有驾驶人员数15万人、机动根据我州现有驾驶人员数15万人、机动车保有量16万辆、每年新增驾驶人2万人以上，新增驾驶人1.5万人以上和办理机动车业务量测算。 进一步贯彻落实公安交管“放管服”改革措施，开展车驾管业务，做好车管业务便民利民服务和交通法律法规宣传教育，开展对全州各县大队车管业务的指导监督工作，推进全州车管业务更好地满足人民群众的需求，抓好道路交通的源头管理，更好地服务民生和经济社会发展。      </t>
  </si>
  <si>
    <t>金额合计</t>
  </si>
  <si>
    <t>年度
总体
目标</t>
  </si>
  <si>
    <t>统一管理全州城乡道路交通，维护道路交通秩序，负责交通标识标线等安全设施设置情况的督查检查；负责全州交通警察队伍建设和管理，查处交警（公路巡警）违法违纪案（事）件；处理特大道路交通事故，开展交通事故、违法信访案件的复查、复核；制定全州道路交通安全宣传教育计划，开展交通安全宣传教育，交通民警的教育培训；拟定全州道路交通法规、承办交通法制宣传、交通安全信息统计报送工作；维护公路沿线社会治安秩序，打击车匪路霸；负责车辆入户及检验，驾驶员考核与发牌发证等工作。</t>
  </si>
  <si>
    <t>绩效目标</t>
  </si>
  <si>
    <t>一级指标</t>
  </si>
  <si>
    <t>二级指标</t>
  </si>
  <si>
    <t>三级指标序号</t>
  </si>
  <si>
    <t>项目完成目标</t>
  </si>
  <si>
    <t>数量指标</t>
  </si>
  <si>
    <t>路面管控车辆流量</t>
  </si>
  <si>
    <t>日常2万辆/天，旅游高峰期6万辆/天。</t>
  </si>
  <si>
    <t>数量指标1V</t>
  </si>
  <si>
    <t>车管业务量</t>
  </si>
  <si>
    <t>数量指标2N</t>
  </si>
  <si>
    <t>完成对现有16万辆机动车和19万驾驶人的管理、宣传教育工作。完成新增2万辆机动车上户上牌等工作，完成新增2万驾驶人的考试、宣传教育工作等。</t>
  </si>
  <si>
    <t>数量指标2V</t>
  </si>
  <si>
    <t>事故处理量</t>
  </si>
  <si>
    <t>数量指标3N</t>
  </si>
  <si>
    <t>进一步开展各项专项整治，加强道路交通事故的预防，指导、参与全州道路交通事故的处理,全州年完成量约为7000起；完成较大以上道路交通事故深度调查。</t>
  </si>
  <si>
    <t>数量指标3V</t>
  </si>
  <si>
    <t>路面交通管控里程</t>
  </si>
  <si>
    <t>进一步加强对全州有国道2条，省道7条，高速公路2条，道路总里程6480公里的路面管控，确保全州道路交通安全、畅通。</t>
  </si>
  <si>
    <t>数量指标4V</t>
  </si>
  <si>
    <t>交通违法事件查处率(%)</t>
  </si>
  <si>
    <t>≥90%。加大路面巡查力度，通过交管信息化系统的应用，加大对交管工作的基础设施投入，实现精准管控和查处。</t>
  </si>
  <si>
    <t>数量指标5V</t>
  </si>
  <si>
    <t>数量指标6V</t>
  </si>
  <si>
    <t>数量指标7V</t>
  </si>
  <si>
    <t>数量指标8V</t>
  </si>
  <si>
    <t>质量指标</t>
  </si>
  <si>
    <t>质量指标1V</t>
  </si>
  <si>
    <t>质量指标2V</t>
  </si>
  <si>
    <t>质量指标3V</t>
  </si>
  <si>
    <t>质量指标4V</t>
  </si>
  <si>
    <t>质量指标5V</t>
  </si>
  <si>
    <t>时效指标</t>
  </si>
  <si>
    <t>2021年内</t>
  </si>
  <si>
    <t>时效指标1V</t>
  </si>
  <si>
    <t>时效指标2V</t>
  </si>
  <si>
    <t>时效指标3V</t>
  </si>
  <si>
    <t>时效指标4V</t>
  </si>
  <si>
    <t>时效指标5V</t>
  </si>
  <si>
    <t>成本指标</t>
  </si>
  <si>
    <t>成本指标1V</t>
  </si>
  <si>
    <t>成本指标2V</t>
  </si>
  <si>
    <t>成本指标3V</t>
  </si>
  <si>
    <t>成本指标4V</t>
  </si>
  <si>
    <t>成本指标5V</t>
  </si>
  <si>
    <t>项目效果指标</t>
  </si>
  <si>
    <t>经济效益</t>
  </si>
  <si>
    <t>经济效益1V</t>
  </si>
  <si>
    <t>经济效益2V</t>
  </si>
  <si>
    <t>经济效益3V</t>
  </si>
  <si>
    <t>经济效益4V</t>
  </si>
  <si>
    <t>经济效益5V</t>
  </si>
  <si>
    <t>社会效益</t>
  </si>
  <si>
    <t>交通事故死亡人数下降率(%)</t>
  </si>
  <si>
    <t>≥3%。加强源头管理和路面管控，预防重特大交通事故，减少人员伤亡。</t>
  </si>
  <si>
    <t>社会效益1V</t>
  </si>
  <si>
    <t>群众投诉下降率(%)</t>
  </si>
  <si>
    <t>≥10%。通过交管信息化系统的应用，加大对交管工作的基础设施投入，实现精准管控和查处，减少群众投诉。</t>
  </si>
  <si>
    <t>社会效益2V</t>
  </si>
  <si>
    <t>交通事故下降率(%)</t>
  </si>
  <si>
    <t>≥4%。通过车管业务办理，加强对驾驶人考试、教育等工作，加强机动车年审检、上牌上户等工作，预防道路交通事故，通过民警、协警路面执勤、开展专项整治、交通智能系统信息化手段等加强路面管控，及时发现纠正各项道路交通违法行为和安全隐患，确保全州道路交通安全畅通，进一步预防和压减道路交通事故。</t>
  </si>
  <si>
    <t>社会效益3V</t>
  </si>
  <si>
    <t>社会效益4V</t>
  </si>
  <si>
    <t>社会效益5V</t>
  </si>
  <si>
    <t>可持续性</t>
  </si>
  <si>
    <t>可持续性1V</t>
  </si>
  <si>
    <t>可持续性2V</t>
  </si>
  <si>
    <t>可持续性3V</t>
  </si>
  <si>
    <t>可持续性4V</t>
  </si>
  <si>
    <t>可持续性5V</t>
  </si>
  <si>
    <t>生态效益指标</t>
  </si>
  <si>
    <t>生态效益1V</t>
  </si>
  <si>
    <t>生态效益2V</t>
  </si>
  <si>
    <t>生态效益3V</t>
  </si>
  <si>
    <t>生态效益4V</t>
  </si>
  <si>
    <t>生态效益5V</t>
  </si>
  <si>
    <t>道路交通参与者和人民群众</t>
  </si>
  <si>
    <t>≥90%.良好的道路交通环境，让我州广大人民群众来我州旅游度假的群众广泛受益。事故预防，减少人民群众的生命财产损失。</t>
  </si>
  <si>
    <t>满意度1V</t>
  </si>
  <si>
    <t>满意度2V</t>
  </si>
  <si>
    <t>满意度3V</t>
  </si>
  <si>
    <t>满意度4V</t>
  </si>
  <si>
    <t>满意度5V</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</si>
</sst>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
    <numFmt numFmtId="181" formatCode="#,##0.0000"/>
  </numFmts>
  <fonts count="58">
    <font>
      <sz val="9"/>
      <color indexed="8"/>
      <name val="宋体"/>
      <family val="0"/>
    </font>
    <font>
      <sz val="11"/>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sz val="9"/>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b/>
      <sz val="11"/>
      <color indexed="53"/>
      <name val="Calibri"/>
      <family val="2"/>
    </font>
    <font>
      <b/>
      <sz val="11"/>
      <color indexed="63"/>
      <name val="Calibri"/>
      <family val="2"/>
    </font>
    <font>
      <b/>
      <sz val="13"/>
      <color indexed="62"/>
      <name val="Calibri"/>
      <family val="2"/>
    </font>
    <font>
      <sz val="11"/>
      <color indexed="10"/>
      <name val="Calibri"/>
      <family val="2"/>
    </font>
    <font>
      <sz val="11"/>
      <color indexed="8"/>
      <name val="Calibri"/>
      <family val="2"/>
    </font>
    <font>
      <b/>
      <sz val="11"/>
      <color indexed="62"/>
      <name val="Calibri"/>
      <family val="2"/>
    </font>
    <font>
      <sz val="11"/>
      <color indexed="9"/>
      <name val="Calibri"/>
      <family val="2"/>
    </font>
    <font>
      <sz val="11"/>
      <color indexed="53"/>
      <name val="Calibri"/>
      <family val="2"/>
    </font>
    <font>
      <b/>
      <sz val="15"/>
      <color indexed="62"/>
      <name val="Calibri"/>
      <family val="2"/>
    </font>
    <font>
      <u val="single"/>
      <sz val="11"/>
      <color indexed="20"/>
      <name val="Calibri"/>
      <family val="2"/>
    </font>
    <font>
      <sz val="11"/>
      <color indexed="62"/>
      <name val="Calibri"/>
      <family val="2"/>
    </font>
    <font>
      <sz val="11"/>
      <color indexed="16"/>
      <name val="Calibri"/>
      <family val="2"/>
    </font>
    <font>
      <b/>
      <sz val="11"/>
      <color indexed="9"/>
      <name val="Calibri"/>
      <family val="2"/>
    </font>
    <font>
      <b/>
      <sz val="18"/>
      <color indexed="62"/>
      <name val="Cambria"/>
      <family val="1"/>
    </font>
    <font>
      <u val="single"/>
      <sz val="11"/>
      <color indexed="12"/>
      <name val="Calibri"/>
      <family val="2"/>
    </font>
    <font>
      <i/>
      <sz val="11"/>
      <color indexed="23"/>
      <name val="Calibri"/>
      <family val="2"/>
    </font>
    <font>
      <b/>
      <sz val="11"/>
      <color indexed="8"/>
      <name val="Calibri"/>
      <family val="2"/>
    </font>
    <font>
      <sz val="11"/>
      <color indexed="19"/>
      <name val="Calibri"/>
      <family val="2"/>
    </font>
    <font>
      <sz val="11"/>
      <color indexed="17"/>
      <name val="Calibri"/>
      <family val="2"/>
    </font>
    <font>
      <sz val="11"/>
      <color indexed="60"/>
      <name val="Calibri"/>
      <family val="2"/>
    </font>
    <font>
      <sz val="10"/>
      <name val="Arial"/>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right style="thin"/>
      <top style="thin"/>
      <bottom>
        <color indexed="63"/>
      </bottom>
    </border>
    <border>
      <left style="thin"/>
      <right>
        <color indexed="63"/>
      </right>
      <top/>
      <bottom style="thin"/>
    </border>
    <border>
      <left/>
      <right style="thin"/>
      <top/>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color indexed="63"/>
      </right>
      <top/>
      <bottom style="thin"/>
    </border>
    <border>
      <left style="thin"/>
      <right style="thin"/>
      <top/>
      <bottom style="thin"/>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bottom/>
    </border>
    <border>
      <left style="thin"/>
      <right>
        <color indexed="63"/>
      </right>
      <top/>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1"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5" borderId="0" applyNumberFormat="0" applyBorder="0" applyAlignment="0" applyProtection="0"/>
    <xf numFmtId="0" fontId="40" fillId="6" borderId="0" applyNumberFormat="0" applyBorder="0" applyAlignment="0" applyProtection="0"/>
    <xf numFmtId="179" fontId="0" fillId="0" borderId="0" applyFont="0" applyFill="0" applyBorder="0" applyAlignment="0" applyProtection="0"/>
    <xf numFmtId="0" fontId="41" fillId="7"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8" borderId="2" applyNumberFormat="0" applyFont="0" applyAlignment="0" applyProtection="0"/>
    <xf numFmtId="0" fontId="44" fillId="0" borderId="0" applyNumberFormat="0" applyFill="0" applyBorder="0" applyAlignment="0" applyProtection="0"/>
    <xf numFmtId="0" fontId="0" fillId="9" borderId="3" applyNumberFormat="0" applyFont="0" applyAlignment="0" applyProtection="0"/>
    <xf numFmtId="0" fontId="41" fillId="10"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21" fillId="11" borderId="0" applyNumberFormat="0" applyBorder="0" applyAlignment="0" applyProtection="0"/>
    <xf numFmtId="0" fontId="41" fillId="12" borderId="0" applyNumberFormat="0" applyBorder="0" applyAlignment="0" applyProtection="0"/>
    <xf numFmtId="0" fontId="44" fillId="0" borderId="6" applyNumberFormat="0" applyFill="0" applyAlignment="0" applyProtection="0"/>
    <xf numFmtId="0" fontId="41" fillId="13" borderId="0" applyNumberFormat="0" applyBorder="0" applyAlignment="0" applyProtection="0"/>
    <xf numFmtId="0" fontId="50" fillId="14" borderId="7" applyNumberFormat="0" applyAlignment="0" applyProtection="0"/>
    <xf numFmtId="0" fontId="51" fillId="14" borderId="1" applyNumberFormat="0" applyAlignment="0" applyProtection="0"/>
    <xf numFmtId="0" fontId="52" fillId="15" borderId="8" applyNumberFormat="0" applyAlignment="0" applyProtection="0"/>
    <xf numFmtId="0" fontId="38" fillId="16" borderId="0" applyNumberFormat="0" applyBorder="0" applyAlignment="0" applyProtection="0"/>
    <xf numFmtId="0" fontId="41" fillId="17" borderId="0" applyNumberFormat="0" applyBorder="0" applyAlignment="0" applyProtection="0"/>
    <xf numFmtId="0" fontId="53" fillId="0" borderId="9" applyNumberFormat="0" applyFill="0" applyAlignment="0" applyProtection="0"/>
    <xf numFmtId="0" fontId="54" fillId="0" borderId="10" applyNumberFormat="0" applyFill="0" applyAlignment="0" applyProtection="0"/>
    <xf numFmtId="0" fontId="55" fillId="18" borderId="0" applyNumberFormat="0" applyBorder="0" applyAlignment="0" applyProtection="0"/>
    <xf numFmtId="0" fontId="56" fillId="19" borderId="0" applyNumberFormat="0" applyBorder="0" applyAlignment="0" applyProtection="0"/>
    <xf numFmtId="0" fontId="38" fillId="20" borderId="0" applyNumberFormat="0" applyBorder="0" applyAlignment="0" applyProtection="0"/>
    <xf numFmtId="0" fontId="41"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7" fillId="26" borderId="11" applyNumberFormat="0" applyAlignment="0" applyProtection="0"/>
    <xf numFmtId="0" fontId="2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38" fillId="29" borderId="0" applyNumberFormat="0" applyBorder="0" applyAlignment="0" applyProtection="0"/>
    <xf numFmtId="0" fontId="2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8" fillId="33" borderId="0" applyNumberFormat="0" applyBorder="0" applyAlignment="0" applyProtection="0"/>
    <xf numFmtId="0" fontId="22" fillId="0" borderId="12" applyNumberFormat="0" applyFill="0" applyAlignment="0" applyProtection="0"/>
    <xf numFmtId="0" fontId="23" fillId="26"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38" fillId="36" borderId="0" applyNumberFormat="0" applyBorder="0" applyAlignment="0" applyProtection="0"/>
    <xf numFmtId="0" fontId="41" fillId="3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 borderId="0" applyNumberFormat="0" applyBorder="0" applyAlignment="0" applyProtection="0"/>
    <xf numFmtId="0" fontId="23" fillId="11" borderId="0" applyNumberFormat="0" applyBorder="0" applyAlignment="0" applyProtection="0"/>
    <xf numFmtId="0" fontId="21" fillId="38" borderId="0" applyNumberFormat="0" applyBorder="0" applyAlignment="0" applyProtection="0"/>
    <xf numFmtId="0" fontId="23" fillId="30" borderId="0" applyNumberFormat="0" applyBorder="0" applyAlignment="0" applyProtection="0"/>
    <xf numFmtId="0" fontId="21" fillId="9" borderId="0" applyNumberFormat="0" applyBorder="0" applyAlignment="0" applyProtection="0"/>
    <xf numFmtId="0" fontId="21" fillId="39"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3" fillId="39" borderId="0" applyNumberFormat="0" applyBorder="0" applyAlignment="0" applyProtection="0"/>
    <xf numFmtId="0" fontId="23" fillId="11" borderId="0" applyNumberFormat="0" applyBorder="0" applyAlignment="0" applyProtection="0"/>
    <xf numFmtId="0" fontId="23" fillId="30"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8" fillId="45" borderId="0" applyNumberFormat="0" applyBorder="0" applyAlignment="0" applyProtection="0"/>
    <xf numFmtId="0" fontId="17" fillId="46" borderId="11" applyNumberFormat="0" applyAlignment="0" applyProtection="0"/>
    <xf numFmtId="0" fontId="29" fillId="47" borderId="13" applyNumberFormat="0" applyAlignment="0" applyProtection="0"/>
    <xf numFmtId="0" fontId="32" fillId="0" borderId="0" applyNumberFormat="0" applyFill="0" applyBorder="0" applyAlignment="0" applyProtection="0"/>
    <xf numFmtId="0" fontId="35" fillId="48" borderId="0" applyNumberFormat="0" applyBorder="0" applyAlignment="0" applyProtection="0"/>
    <xf numFmtId="0" fontId="25" fillId="0" borderId="14" applyNumberFormat="0" applyFill="0" applyAlignment="0" applyProtection="0"/>
    <xf numFmtId="0" fontId="19" fillId="0" borderId="15" applyNumberFormat="0" applyFill="0" applyAlignment="0" applyProtection="0"/>
    <xf numFmtId="0" fontId="22" fillId="0" borderId="0" applyNumberFormat="0" applyFill="0" applyBorder="0" applyAlignment="0" applyProtection="0"/>
    <xf numFmtId="0" fontId="24" fillId="0" borderId="16" applyNumberFormat="0" applyFill="0" applyAlignment="0" applyProtection="0"/>
    <xf numFmtId="0" fontId="36" fillId="26" borderId="0" applyNumberFormat="0" applyBorder="0" applyAlignment="0" applyProtection="0"/>
    <xf numFmtId="0" fontId="18" fillId="46" borderId="17" applyNumberFormat="0" applyAlignment="0" applyProtection="0"/>
    <xf numFmtId="0" fontId="30" fillId="0" borderId="0" applyNumberFormat="0" applyFill="0" applyBorder="0" applyAlignment="0" applyProtection="0"/>
    <xf numFmtId="0" fontId="33" fillId="0" borderId="18" applyNumberFormat="0" applyFill="0" applyAlignment="0" applyProtection="0"/>
    <xf numFmtId="0" fontId="20" fillId="0" borderId="0" applyNumberFormat="0" applyFill="0" applyBorder="0" applyAlignment="0" applyProtection="0"/>
    <xf numFmtId="0" fontId="11" fillId="0" borderId="0">
      <alignment/>
      <protection/>
    </xf>
    <xf numFmtId="1" fontId="0" fillId="0" borderId="0">
      <alignment/>
      <protection/>
    </xf>
    <xf numFmtId="0" fontId="11" fillId="0" borderId="0">
      <alignment vertical="center"/>
      <protection/>
    </xf>
  </cellStyleXfs>
  <cellXfs count="235">
    <xf numFmtId="1" fontId="0" fillId="0" borderId="0" xfId="0" applyNumberFormat="1" applyFont="1" applyFill="1" applyAlignment="1">
      <alignment/>
    </xf>
    <xf numFmtId="0" fontId="2" fillId="0" borderId="0" xfId="104" applyFont="1" applyAlignment="1">
      <alignment vertical="center"/>
      <protection/>
    </xf>
    <xf numFmtId="1" fontId="57" fillId="0" borderId="0" xfId="0" applyNumberFormat="1" applyFont="1" applyAlignment="1">
      <alignment/>
    </xf>
    <xf numFmtId="1" fontId="57" fillId="0" borderId="0" xfId="0" applyNumberFormat="1"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0" fontId="2" fillId="0" borderId="23" xfId="104" applyFont="1" applyBorder="1" applyAlignment="1">
      <alignment horizontal="left" vertical="center" wrapText="1"/>
      <protection/>
    </xf>
    <xf numFmtId="0" fontId="2" fillId="0" borderId="24" xfId="104" applyFont="1" applyBorder="1" applyAlignment="1">
      <alignment horizontal="left" vertical="center" wrapText="1"/>
      <protection/>
    </xf>
    <xf numFmtId="0" fontId="2" fillId="0" borderId="27" xfId="104" applyFont="1" applyBorder="1" applyAlignment="1">
      <alignment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left" vertical="center" wrapText="1"/>
      <protection/>
    </xf>
    <xf numFmtId="0" fontId="2" fillId="0" borderId="29" xfId="104" applyFont="1" applyBorder="1" applyAlignment="1">
      <alignment vertical="center" wrapText="1"/>
      <protection/>
    </xf>
    <xf numFmtId="0" fontId="2" fillId="0" borderId="30" xfId="104" applyFont="1" applyBorder="1" applyAlignment="1">
      <alignment vertical="center" wrapText="1"/>
      <protection/>
    </xf>
    <xf numFmtId="0" fontId="2" fillId="0" borderId="31" xfId="104" applyFont="1" applyBorder="1" applyAlignment="1">
      <alignment horizontal="center" vertical="center" wrapText="1"/>
      <protection/>
    </xf>
    <xf numFmtId="0" fontId="2" fillId="0" borderId="32" xfId="104" applyFont="1" applyBorder="1" applyAlignment="1">
      <alignment vertical="center" wrapText="1"/>
      <protection/>
    </xf>
    <xf numFmtId="0" fontId="2" fillId="0" borderId="32"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8" xfId="0" applyNumberFormat="1" applyFont="1" applyFill="1" applyBorder="1" applyAlignment="1">
      <alignment horizontal="center" vertical="center" textRotation="255" wrapText="1"/>
    </xf>
    <xf numFmtId="1" fontId="2" fillId="0" borderId="28" xfId="0" applyNumberFormat="1" applyFont="1" applyFill="1" applyBorder="1" applyAlignment="1">
      <alignment horizontal="center" vertical="center" wrapText="1"/>
    </xf>
    <xf numFmtId="1" fontId="2" fillId="0" borderId="28" xfId="0" applyNumberFormat="1" applyFont="1" applyBorder="1" applyAlignment="1">
      <alignment horizontal="center" vertical="center" wrapText="1"/>
    </xf>
    <xf numFmtId="0" fontId="2" fillId="0" borderId="28" xfId="106" applyFont="1" applyFill="1" applyBorder="1" applyAlignment="1">
      <alignment horizontal="center" vertical="center"/>
      <protection/>
    </xf>
    <xf numFmtId="0" fontId="2" fillId="0" borderId="28" xfId="106" applyFont="1" applyFill="1" applyBorder="1" applyAlignment="1">
      <alignment horizontal="left" vertical="center" wrapText="1"/>
      <protection/>
    </xf>
    <xf numFmtId="0" fontId="2" fillId="0" borderId="28" xfId="106" applyFont="1" applyFill="1" applyBorder="1" applyAlignment="1">
      <alignment vertical="center" wrapText="1"/>
      <protection/>
    </xf>
    <xf numFmtId="1" fontId="2" fillId="0" borderId="28" xfId="0" applyNumberFormat="1" applyFont="1" applyBorder="1" applyAlignment="1">
      <alignment horizontal="center" vertical="center"/>
    </xf>
    <xf numFmtId="0" fontId="2" fillId="0" borderId="28" xfId="106" applyFont="1" applyFill="1" applyBorder="1" applyAlignment="1">
      <alignment horizontal="center" vertical="center" wrapText="1"/>
      <protection/>
    </xf>
    <xf numFmtId="0" fontId="2" fillId="0" borderId="29" xfId="106" applyFont="1" applyFill="1" applyBorder="1" applyAlignment="1">
      <alignment vertical="center" wrapText="1"/>
      <protection/>
    </xf>
    <xf numFmtId="0" fontId="2" fillId="0" borderId="30" xfId="106" applyFont="1" applyFill="1" applyBorder="1" applyAlignment="1">
      <alignmen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1" fontId="2" fillId="0" borderId="28" xfId="0" applyNumberFormat="1" applyFont="1" applyBorder="1" applyAlignment="1">
      <alignment vertical="center" wrapText="1"/>
    </xf>
    <xf numFmtId="2" fontId="2" fillId="0" borderId="28" xfId="0" applyNumberFormat="1" applyFont="1" applyBorder="1" applyAlignment="1">
      <alignment vertical="center" wrapText="1"/>
    </xf>
    <xf numFmtId="0" fontId="7" fillId="0" borderId="0" xfId="0" applyNumberFormat="1" applyFont="1" applyFill="1" applyAlignment="1">
      <alignment/>
    </xf>
    <xf numFmtId="0" fontId="7" fillId="46" borderId="0" xfId="0" applyNumberFormat="1" applyFont="1" applyFill="1" applyAlignment="1">
      <alignment/>
    </xf>
    <xf numFmtId="0" fontId="7" fillId="46"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protection/>
    </xf>
    <xf numFmtId="0" fontId="7"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0" fontId="7" fillId="0" borderId="21"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1" fontId="7" fillId="0" borderId="31"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46" borderId="36"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1" fontId="7" fillId="0" borderId="23"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protection/>
    </xf>
    <xf numFmtId="49" fontId="7" fillId="0" borderId="38" xfId="0" applyNumberFormat="1" applyFont="1" applyFill="1" applyBorder="1" applyAlignment="1" applyProtection="1">
      <alignment vertical="center" wrapText="1"/>
      <protection/>
    </xf>
    <xf numFmtId="180" fontId="7" fillId="0" borderId="38"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7" fillId="0" borderId="0" xfId="0" applyNumberFormat="1" applyFont="1" applyFill="1" applyAlignment="1" applyProtection="1">
      <alignment horizontal="left" vertical="center"/>
      <protection/>
    </xf>
    <xf numFmtId="0" fontId="7" fillId="0" borderId="0" xfId="0" applyNumberFormat="1" applyFont="1" applyFill="1" applyAlignment="1">
      <alignment/>
    </xf>
    <xf numFmtId="0" fontId="7" fillId="0" borderId="19" xfId="0" applyNumberFormat="1" applyFont="1" applyFill="1" applyBorder="1" applyAlignment="1" applyProtection="1">
      <alignment horizontal="center" vertical="center" wrapText="1"/>
      <protection/>
    </xf>
    <xf numFmtId="1" fontId="7" fillId="0" borderId="25" xfId="0" applyNumberFormat="1" applyFont="1" applyFill="1" applyBorder="1" applyAlignment="1" applyProtection="1">
      <alignment horizontal="center" vertical="center"/>
      <protection/>
    </xf>
    <xf numFmtId="0" fontId="7" fillId="0" borderId="33" xfId="0" applyNumberFormat="1" applyFont="1" applyFill="1" applyBorder="1" applyAlignment="1" applyProtection="1">
      <alignment horizontal="center" vertical="center"/>
      <protection/>
    </xf>
    <xf numFmtId="0" fontId="7" fillId="0" borderId="34" xfId="0" applyNumberFormat="1" applyFont="1" applyFill="1" applyBorder="1" applyAlignment="1" applyProtection="1">
      <alignment horizontal="center" vertical="center"/>
      <protection/>
    </xf>
    <xf numFmtId="0" fontId="7" fillId="0" borderId="35" xfId="0" applyNumberFormat="1" applyFont="1" applyFill="1" applyBorder="1" applyAlignment="1" applyProtection="1">
      <alignment horizontal="center" vertical="center"/>
      <protection/>
    </xf>
    <xf numFmtId="1" fontId="7" fillId="0" borderId="26" xfId="0" applyNumberFormat="1" applyFont="1" applyFill="1" applyBorder="1" applyAlignment="1" applyProtection="1">
      <alignment horizontal="center" vertical="center" wrapText="1"/>
      <protection/>
    </xf>
    <xf numFmtId="1" fontId="7" fillId="0" borderId="23" xfId="0" applyNumberFormat="1" applyFont="1" applyFill="1" applyBorder="1" applyAlignment="1" applyProtection="1">
      <alignment horizontal="center" vertical="center"/>
      <protection/>
    </xf>
    <xf numFmtId="0" fontId="7" fillId="0" borderId="39"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wrapText="1"/>
      <protection/>
    </xf>
    <xf numFmtId="0" fontId="7" fillId="0" borderId="37" xfId="0" applyNumberFormat="1" applyFont="1" applyFill="1" applyBorder="1" applyAlignment="1" applyProtection="1">
      <alignment horizontal="center" vertical="center" wrapText="1"/>
      <protection/>
    </xf>
    <xf numFmtId="1" fontId="7" fillId="0" borderId="27" xfId="0" applyNumberFormat="1" applyFont="1" applyFill="1" applyBorder="1" applyAlignment="1" applyProtection="1">
      <alignment horizontal="center" vertical="center" wrapText="1"/>
      <protection/>
    </xf>
    <xf numFmtId="49" fontId="7" fillId="0" borderId="19" xfId="0" applyNumberFormat="1" applyFont="1" applyFill="1" applyBorder="1" applyAlignment="1" applyProtection="1">
      <alignment vertical="center" wrapText="1"/>
      <protection/>
    </xf>
    <xf numFmtId="180" fontId="7" fillId="0" borderId="29" xfId="0" applyNumberFormat="1" applyFont="1" applyBorder="1" applyAlignment="1" applyProtection="1">
      <alignment vertical="center" wrapText="1"/>
      <protection/>
    </xf>
    <xf numFmtId="180" fontId="7" fillId="0" borderId="40" xfId="0" applyNumberFormat="1" applyFont="1" applyBorder="1" applyAlignment="1" applyProtection="1">
      <alignment vertical="center" wrapText="1"/>
      <protection/>
    </xf>
    <xf numFmtId="180" fontId="7" fillId="0" borderId="41" xfId="0" applyNumberFormat="1" applyFont="1" applyBorder="1" applyAlignment="1" applyProtection="1">
      <alignment vertical="center" wrapText="1"/>
      <protection/>
    </xf>
    <xf numFmtId="180" fontId="7" fillId="0" borderId="30" xfId="0" applyNumberFormat="1" applyFont="1" applyBorder="1" applyAlignment="1" applyProtection="1">
      <alignment vertical="center" wrapText="1"/>
      <protection/>
    </xf>
    <xf numFmtId="180" fontId="7" fillId="0" borderId="22" xfId="0" applyNumberFormat="1" applyFont="1" applyFill="1" applyBorder="1" applyAlignment="1" applyProtection="1">
      <alignment vertical="center" wrapText="1"/>
      <protection/>
    </xf>
    <xf numFmtId="180" fontId="7" fillId="0" borderId="20" xfId="0" applyNumberFormat="1" applyFont="1" applyFill="1" applyBorder="1" applyAlignment="1" applyProtection="1">
      <alignment vertical="center" wrapText="1"/>
      <protection/>
    </xf>
    <xf numFmtId="0" fontId="7" fillId="0" borderId="31" xfId="0" applyNumberFormat="1" applyFont="1" applyFill="1" applyBorder="1" applyAlignment="1" applyProtection="1">
      <alignment horizontal="left"/>
      <protection/>
    </xf>
    <xf numFmtId="1" fontId="7" fillId="0" borderId="20"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wrapText="1"/>
      <protection/>
    </xf>
    <xf numFmtId="49" fontId="7" fillId="0" borderId="22" xfId="0" applyNumberFormat="1" applyFont="1" applyFill="1" applyBorder="1" applyAlignment="1" applyProtection="1">
      <alignment vertical="center" wrapText="1"/>
      <protection/>
    </xf>
    <xf numFmtId="49" fontId="7" fillId="0" borderId="25" xfId="0" applyNumberFormat="1" applyFont="1" applyFill="1" applyBorder="1" applyAlignment="1" applyProtection="1">
      <alignment vertical="center" wrapText="1"/>
      <protection/>
    </xf>
    <xf numFmtId="180" fontId="7" fillId="0" borderId="32"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1" fontId="7" fillId="0" borderId="22" xfId="0" applyNumberFormat="1" applyFont="1" applyFill="1" applyBorder="1" applyAlignment="1" applyProtection="1">
      <alignment horizontal="center" vertical="center" wrapText="1"/>
      <protection/>
    </xf>
    <xf numFmtId="180" fontId="7" fillId="0" borderId="42" xfId="0" applyNumberFormat="1" applyFont="1" applyBorder="1" applyAlignment="1" applyProtection="1">
      <alignment vertical="center" wrapText="1"/>
      <protection/>
    </xf>
    <xf numFmtId="0" fontId="7" fillId="46" borderId="0" xfId="0" applyNumberFormat="1" applyFont="1" applyFill="1" applyAlignment="1">
      <alignment/>
    </xf>
    <xf numFmtId="0" fontId="7" fillId="0" borderId="19" xfId="105" applyNumberFormat="1" applyFont="1" applyFill="1" applyBorder="1" applyAlignment="1" applyProtection="1">
      <alignment horizontal="center" vertical="center" wrapText="1"/>
      <protection/>
    </xf>
    <xf numFmtId="0" fontId="7" fillId="46" borderId="29" xfId="105" applyNumberFormat="1" applyFont="1" applyFill="1" applyBorder="1" applyAlignment="1" applyProtection="1">
      <alignment horizontal="center" vertical="center"/>
      <protection/>
    </xf>
    <xf numFmtId="0" fontId="7" fillId="46" borderId="43" xfId="105" applyNumberFormat="1" applyFont="1" applyFill="1" applyBorder="1" applyAlignment="1" applyProtection="1">
      <alignment horizontal="center" vertical="center"/>
      <protection/>
    </xf>
    <xf numFmtId="0" fontId="7" fillId="0" borderId="32" xfId="0" applyNumberFormat="1" applyFont="1" applyFill="1" applyBorder="1" applyAlignment="1">
      <alignment horizontal="centerContinuous" vertical="center"/>
    </xf>
    <xf numFmtId="0" fontId="7" fillId="0" borderId="25" xfId="0" applyNumberFormat="1" applyFont="1" applyFill="1" applyBorder="1" applyAlignment="1">
      <alignment horizontal="centerContinuous" vertical="center"/>
    </xf>
    <xf numFmtId="0" fontId="7" fillId="0" borderId="22" xfId="105" applyNumberFormat="1" applyFont="1" applyFill="1" applyBorder="1" applyAlignment="1" applyProtection="1">
      <alignment horizontal="center" vertical="center" wrapText="1"/>
      <protection/>
    </xf>
    <xf numFmtId="0" fontId="7" fillId="0" borderId="32" xfId="105" applyNumberFormat="1" applyFont="1" applyFill="1" applyBorder="1" applyAlignment="1" applyProtection="1">
      <alignment horizontal="center" vertical="center" wrapText="1"/>
      <protection/>
    </xf>
    <xf numFmtId="0" fontId="7" fillId="0" borderId="27" xfId="0" applyNumberFormat="1" applyFont="1" applyFill="1" applyBorder="1" applyAlignment="1">
      <alignment horizontal="center" vertical="center" wrapText="1"/>
    </xf>
    <xf numFmtId="0" fontId="7" fillId="46" borderId="27"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27" xfId="105" applyNumberFormat="1" applyFont="1" applyFill="1" applyBorder="1" applyAlignment="1" applyProtection="1">
      <alignment horizontal="center" vertical="center" wrapText="1"/>
      <protection/>
    </xf>
    <xf numFmtId="180" fontId="7" fillId="0" borderId="44" xfId="105" applyNumberFormat="1" applyFont="1" applyBorder="1" applyAlignment="1" applyProtection="1">
      <alignment vertical="center" wrapText="1"/>
      <protection/>
    </xf>
    <xf numFmtId="180" fontId="7" fillId="0" borderId="19" xfId="105" applyNumberFormat="1" applyFont="1" applyBorder="1" applyAlignment="1" applyProtection="1">
      <alignment vertical="center" wrapText="1"/>
      <protection/>
    </xf>
    <xf numFmtId="0" fontId="7" fillId="46" borderId="30" xfId="105" applyNumberFormat="1" applyFont="1" applyFill="1" applyBorder="1" applyAlignment="1" applyProtection="1">
      <alignment horizontal="center" vertical="center"/>
      <protection/>
    </xf>
    <xf numFmtId="0" fontId="9" fillId="46" borderId="0" xfId="0" applyNumberFormat="1" applyFont="1" applyFill="1" applyAlignment="1">
      <alignment/>
    </xf>
    <xf numFmtId="0" fontId="0" fillId="46" borderId="0" xfId="0" applyNumberFormat="1" applyFont="1" applyFill="1" applyAlignment="1">
      <alignment/>
    </xf>
    <xf numFmtId="0" fontId="7" fillId="0" borderId="25" xfId="105" applyNumberFormat="1" applyFont="1" applyFill="1" applyBorder="1" applyAlignment="1" applyProtection="1">
      <alignment horizontal="center" vertical="center" wrapText="1"/>
      <protection/>
    </xf>
    <xf numFmtId="0" fontId="7" fillId="0" borderId="23" xfId="105" applyNumberFormat="1" applyFont="1" applyFill="1" applyBorder="1" applyAlignment="1" applyProtection="1">
      <alignment horizontal="center" vertical="center" wrapText="1"/>
      <protection/>
    </xf>
    <xf numFmtId="1" fontId="7" fillId="0" borderId="32" xfId="105" applyNumberFormat="1" applyFont="1" applyFill="1" applyBorder="1" applyAlignment="1" applyProtection="1">
      <alignment horizontal="center" vertical="center" wrapText="1"/>
      <protection/>
    </xf>
    <xf numFmtId="1" fontId="7" fillId="0" borderId="27" xfId="105" applyNumberFormat="1" applyFont="1" applyFill="1" applyBorder="1" applyAlignment="1" applyProtection="1">
      <alignment horizontal="center" vertical="center" wrapText="1"/>
      <protection/>
    </xf>
    <xf numFmtId="1" fontId="0" fillId="0" borderId="29" xfId="105" applyNumberFormat="1" applyFill="1" applyBorder="1" applyAlignment="1">
      <alignment horizontal="center" vertical="center"/>
      <protection/>
    </xf>
    <xf numFmtId="1" fontId="0" fillId="0" borderId="43" xfId="105" applyNumberFormat="1" applyFill="1" applyBorder="1" applyAlignment="1">
      <alignment horizontal="center" vertical="center"/>
      <protection/>
    </xf>
    <xf numFmtId="1" fontId="0" fillId="0" borderId="30"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8" xfId="0" applyNumberFormat="1" applyFont="1" applyFill="1" applyBorder="1" applyAlignment="1">
      <alignment horizontal="center" vertical="center"/>
    </xf>
    <xf numFmtId="0" fontId="7" fillId="0" borderId="28" xfId="105" applyNumberFormat="1" applyFont="1" applyFill="1" applyBorder="1" applyAlignment="1" applyProtection="1">
      <alignment horizontal="center" vertical="center" wrapText="1"/>
      <protection/>
    </xf>
    <xf numFmtId="180" fontId="0" fillId="0" borderId="28" xfId="0" applyNumberFormat="1" applyFont="1" applyBorder="1" applyAlignment="1">
      <alignment wrapText="1"/>
    </xf>
    <xf numFmtId="0" fontId="7" fillId="46" borderId="0" xfId="0" applyNumberFormat="1" applyFont="1" applyFill="1" applyAlignment="1" applyProtection="1">
      <alignment horizontal="right" vertical="center"/>
      <protection/>
    </xf>
    <xf numFmtId="1" fontId="0" fillId="0" borderId="28"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7" fillId="0" borderId="0" xfId="0" applyNumberFormat="1" applyFont="1" applyFill="1" applyAlignment="1">
      <alignment vertical="center"/>
    </xf>
    <xf numFmtId="0" fontId="10" fillId="46" borderId="0" xfId="0" applyNumberFormat="1" applyFont="1" applyFill="1" applyBorder="1" applyAlignment="1">
      <alignment horizontal="center" vertical="center"/>
    </xf>
    <xf numFmtId="0" fontId="7" fillId="0" borderId="31" xfId="0" applyNumberFormat="1" applyFont="1" applyFill="1" applyBorder="1" applyAlignment="1" applyProtection="1">
      <alignment horizontal="left" vertical="center"/>
      <protection/>
    </xf>
    <xf numFmtId="0" fontId="7" fillId="0" borderId="0" xfId="0" applyNumberFormat="1" applyFont="1" applyFill="1" applyBorder="1" applyAlignment="1">
      <alignment vertical="center"/>
    </xf>
    <xf numFmtId="0" fontId="7" fillId="0" borderId="19"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7" fillId="0" borderId="2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0" fontId="7" fillId="0" borderId="45" xfId="0" applyNumberFormat="1" applyFont="1" applyFill="1" applyBorder="1" applyAlignment="1" applyProtection="1">
      <alignment horizontal="center" vertical="center" wrapText="1"/>
      <protection/>
    </xf>
    <xf numFmtId="0" fontId="7" fillId="0" borderId="22" xfId="0" applyNumberFormat="1" applyFont="1" applyFill="1" applyBorder="1" applyAlignment="1">
      <alignment horizontal="center" vertical="center" wrapText="1"/>
    </xf>
    <xf numFmtId="0" fontId="7" fillId="0" borderId="46" xfId="0" applyNumberFormat="1" applyFont="1" applyFill="1" applyBorder="1" applyAlignment="1" applyProtection="1">
      <alignment horizontal="center" vertical="center" wrapText="1"/>
      <protection/>
    </xf>
    <xf numFmtId="0" fontId="7" fillId="0" borderId="47" xfId="0" applyNumberFormat="1" applyFont="1" applyFill="1" applyBorder="1" applyAlignment="1" applyProtection="1">
      <alignment horizontal="center" vertical="center" wrapText="1"/>
      <protection/>
    </xf>
    <xf numFmtId="49" fontId="7" fillId="0" borderId="27" xfId="0" applyNumberFormat="1" applyFont="1" applyFill="1" applyBorder="1" applyAlignment="1" applyProtection="1">
      <alignment horizontal="center" vertical="center"/>
      <protection/>
    </xf>
    <xf numFmtId="49" fontId="7" fillId="0" borderId="23" xfId="0" applyNumberFormat="1" applyFont="1" applyFill="1" applyBorder="1" applyAlignment="1" applyProtection="1">
      <alignment horizontal="center" vertical="center"/>
      <protection/>
    </xf>
    <xf numFmtId="0" fontId="7" fillId="0" borderId="28" xfId="0" applyNumberFormat="1" applyFont="1" applyFill="1" applyBorder="1" applyAlignment="1">
      <alignment horizontal="center" vertical="center"/>
    </xf>
    <xf numFmtId="180" fontId="7" fillId="0" borderId="28"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7" fillId="0" borderId="30" xfId="0" applyNumberFormat="1" applyFont="1" applyFill="1" applyBorder="1" applyAlignment="1" applyProtection="1">
      <alignment horizontal="center" vertical="center" wrapText="1"/>
      <protection/>
    </xf>
    <xf numFmtId="1" fontId="7" fillId="0" borderId="29" xfId="0" applyNumberFormat="1" applyFont="1" applyFill="1" applyBorder="1" applyAlignment="1" applyProtection="1">
      <alignment horizontal="center" vertical="center" wrapText="1"/>
      <protection/>
    </xf>
    <xf numFmtId="1" fontId="7" fillId="0" borderId="43" xfId="0" applyNumberFormat="1" applyFont="1" applyFill="1" applyBorder="1" applyAlignment="1" applyProtection="1">
      <alignment horizontal="center" vertical="center" wrapText="1"/>
      <protection/>
    </xf>
    <xf numFmtId="1" fontId="7" fillId="0" borderId="30" xfId="0" applyNumberFormat="1" applyFont="1" applyFill="1" applyBorder="1" applyAlignment="1" applyProtection="1">
      <alignment horizontal="center" vertical="center" wrapText="1"/>
      <protection/>
    </xf>
    <xf numFmtId="1" fontId="7" fillId="0" borderId="45" xfId="0" applyNumberFormat="1" applyFont="1" applyFill="1" applyBorder="1" applyAlignment="1" applyProtection="1">
      <alignment horizontal="center" vertical="center" wrapText="1"/>
      <protection/>
    </xf>
    <xf numFmtId="0" fontId="7" fillId="0" borderId="0" xfId="0" applyNumberFormat="1" applyFont="1" applyFill="1" applyAlignment="1">
      <alignment horizontal="right" vertical="center"/>
    </xf>
    <xf numFmtId="0" fontId="7" fillId="0" borderId="0" xfId="0" applyNumberFormat="1" applyFont="1" applyFill="1" applyBorder="1" applyAlignment="1">
      <alignment horizontal="right"/>
    </xf>
    <xf numFmtId="0" fontId="9"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3"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4" fontId="2" fillId="0" borderId="48"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0" fontId="2" fillId="0" borderId="45" xfId="0" applyNumberFormat="1" applyFont="1" applyBorder="1" applyAlignment="1" applyProtection="1">
      <alignment vertical="center" wrapText="1"/>
      <protection/>
    </xf>
    <xf numFmtId="0" fontId="2" fillId="0" borderId="34" xfId="0" applyNumberFormat="1" applyFont="1" applyFill="1" applyBorder="1" applyAlignment="1">
      <alignment vertical="center"/>
    </xf>
    <xf numFmtId="180" fontId="2" fillId="0" borderId="28" xfId="0" applyNumberFormat="1" applyFont="1" applyBorder="1" applyAlignment="1" applyProtection="1">
      <alignment vertical="center" wrapText="1"/>
      <protection/>
    </xf>
    <xf numFmtId="180" fontId="2" fillId="0" borderId="49" xfId="0" applyNumberFormat="1" applyFont="1" applyBorder="1" applyAlignment="1" applyProtection="1">
      <alignment vertical="center" wrapText="1"/>
      <protection/>
    </xf>
    <xf numFmtId="180" fontId="2" fillId="0" borderId="28" xfId="0" applyNumberFormat="1" applyFont="1" applyBorder="1" applyAlignment="1">
      <alignment vertical="center" wrapText="1"/>
    </xf>
    <xf numFmtId="180" fontId="2" fillId="0" borderId="50"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0" fontId="2" fillId="0" borderId="51"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0" fontId="2" fillId="0" borderId="50" xfId="0" applyNumberFormat="1" applyFont="1" applyBorder="1" applyAlignment="1">
      <alignment vertical="center" wrapText="1"/>
    </xf>
    <xf numFmtId="0" fontId="2" fillId="0" borderId="34" xfId="0" applyNumberFormat="1" applyFont="1" applyFill="1" applyBorder="1" applyAlignment="1">
      <alignment horizontal="center" vertical="center"/>
    </xf>
    <xf numFmtId="180" fontId="2" fillId="0" borderId="50" xfId="0" applyNumberFormat="1" applyFont="1" applyBorder="1" applyAlignment="1">
      <alignment horizontal="right" vertical="center" wrapText="1"/>
    </xf>
    <xf numFmtId="180" fontId="2" fillId="0" borderId="52" xfId="0" applyNumberFormat="1" applyFont="1" applyBorder="1" applyAlignment="1">
      <alignment horizontal="right" vertical="center" wrapText="1"/>
    </xf>
    <xf numFmtId="0" fontId="11" fillId="0" borderId="0" xfId="0" applyNumberFormat="1" applyFont="1" applyFill="1" applyAlignment="1">
      <alignment horizontal="center"/>
    </xf>
    <xf numFmtId="0" fontId="12" fillId="0" borderId="0" xfId="0" applyNumberFormat="1" applyFont="1" applyFill="1" applyAlignment="1">
      <alignment/>
    </xf>
    <xf numFmtId="0" fontId="9"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20"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1" xfId="0" applyNumberFormat="1" applyFont="1" applyFill="1" applyBorder="1" applyAlignment="1" applyProtection="1">
      <alignment horizontal="center" vertical="center" wrapText="1"/>
      <protection/>
    </xf>
    <xf numFmtId="0" fontId="2" fillId="46"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25" xfId="0" applyNumberFormat="1" applyFont="1" applyFill="1" applyBorder="1" applyAlignment="1" applyProtection="1">
      <alignment vertical="center" wrapText="1"/>
      <protection/>
    </xf>
    <xf numFmtId="180" fontId="2" fillId="0" borderId="29" xfId="0" applyNumberFormat="1" applyFont="1" applyBorder="1" applyAlignment="1" applyProtection="1">
      <alignment vertical="center" wrapText="1"/>
      <protection/>
    </xf>
    <xf numFmtId="180" fontId="2" fillId="0" borderId="40"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27" xfId="0" applyNumberFormat="1" applyFont="1" applyFill="1" applyBorder="1" applyAlignment="1" applyProtection="1">
      <alignment horizontal="center" vertical="center" wrapText="1"/>
      <protection/>
    </xf>
    <xf numFmtId="180" fontId="2" fillId="0" borderId="42" xfId="0" applyNumberFormat="1" applyFont="1" applyBorder="1" applyAlignment="1" applyProtection="1">
      <alignment vertical="center" wrapText="1"/>
      <protection/>
    </xf>
    <xf numFmtId="0" fontId="7" fillId="0" borderId="31" xfId="0" applyNumberFormat="1" applyFont="1" applyFill="1" applyBorder="1" applyAlignment="1" applyProtection="1">
      <alignment horizontal="center" vertical="center" wrapText="1"/>
      <protection/>
    </xf>
    <xf numFmtId="180" fontId="7" fillId="0" borderId="53" xfId="0" applyNumberFormat="1" applyFont="1" applyBorder="1" applyAlignment="1" applyProtection="1">
      <alignment vertical="center" wrapText="1"/>
      <protection/>
    </xf>
    <xf numFmtId="180" fontId="7" fillId="0" borderId="54" xfId="0" applyNumberFormat="1" applyFont="1" applyBorder="1" applyAlignment="1" applyProtection="1">
      <alignment vertical="center" wrapText="1"/>
      <protection/>
    </xf>
    <xf numFmtId="0" fontId="7" fillId="0" borderId="48" xfId="0" applyNumberFormat="1" applyFont="1" applyFill="1" applyBorder="1" applyAlignment="1" applyProtection="1">
      <alignment horizontal="center" vertical="center" wrapText="1"/>
      <protection/>
    </xf>
    <xf numFmtId="0" fontId="7" fillId="46" borderId="21" xfId="0" applyNumberFormat="1" applyFont="1" applyFill="1" applyBorder="1" applyAlignment="1" applyProtection="1">
      <alignment horizontal="center" vertical="center" wrapText="1"/>
      <protection/>
    </xf>
    <xf numFmtId="0" fontId="7" fillId="0" borderId="55" xfId="0" applyNumberFormat="1" applyFont="1" applyFill="1" applyBorder="1" applyAlignment="1" applyProtection="1">
      <alignment horizontal="center" vertical="center" wrapText="1"/>
      <protection/>
    </xf>
    <xf numFmtId="0" fontId="7" fillId="0" borderId="56" xfId="0" applyNumberFormat="1" applyFont="1" applyFill="1" applyBorder="1" applyAlignment="1" applyProtection="1">
      <alignment horizontal="center" vertical="center" wrapText="1"/>
      <protection/>
    </xf>
    <xf numFmtId="0" fontId="7" fillId="46" borderId="24" xfId="0" applyNumberFormat="1" applyFont="1" applyFill="1" applyBorder="1" applyAlignment="1" applyProtection="1">
      <alignment horizontal="center" vertical="center" wrapText="1"/>
      <protection/>
    </xf>
    <xf numFmtId="180" fontId="7" fillId="0" borderId="57" xfId="0" applyNumberFormat="1" applyFont="1" applyBorder="1" applyAlignment="1" applyProtection="1">
      <alignment vertical="center" wrapText="1"/>
      <protection/>
    </xf>
    <xf numFmtId="180" fontId="7" fillId="0" borderId="58" xfId="0" applyNumberFormat="1" applyFont="1" applyBorder="1" applyAlignment="1" applyProtection="1">
      <alignment vertical="center" wrapText="1"/>
      <protection/>
    </xf>
    <xf numFmtId="180" fontId="7" fillId="0" borderId="59" xfId="0" applyNumberFormat="1" applyFont="1" applyBorder="1" applyAlignment="1" applyProtection="1">
      <alignment vertical="center" wrapText="1"/>
      <protection/>
    </xf>
    <xf numFmtId="0" fontId="2" fillId="0" borderId="36" xfId="0" applyNumberFormat="1" applyFont="1" applyFill="1" applyBorder="1" applyAlignment="1">
      <alignment horizontal="center" vertical="center"/>
    </xf>
    <xf numFmtId="4" fontId="2" fillId="0" borderId="36"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0" fontId="2" fillId="0" borderId="28" xfId="0" applyNumberFormat="1" applyFont="1" applyBorder="1" applyAlignment="1">
      <alignment horizontal="right" vertical="center" wrapText="1"/>
    </xf>
    <xf numFmtId="1" fontId="13" fillId="0" borderId="0" xfId="0" applyNumberFormat="1" applyFont="1" applyFill="1" applyAlignment="1">
      <alignment/>
    </xf>
    <xf numFmtId="181" fontId="14" fillId="0" borderId="0" xfId="0" applyNumberFormat="1" applyFont="1" applyFill="1" applyAlignment="1" applyProtection="1">
      <alignment horizontal="center" vertical="top"/>
      <protection/>
    </xf>
    <xf numFmtId="1" fontId="15" fillId="0" borderId="0" xfId="0" applyNumberFormat="1" applyFont="1" applyFill="1" applyAlignment="1">
      <alignment horizontal="center" vertical="center"/>
    </xf>
    <xf numFmtId="1" fontId="7" fillId="0" borderId="0" xfId="0" applyNumberFormat="1" applyFont="1" applyFill="1" applyAlignment="1" applyProtection="1">
      <alignment vertical="center"/>
      <protection/>
    </xf>
    <xf numFmtId="1" fontId="16" fillId="0" borderId="0" xfId="0" applyNumberFormat="1" applyFont="1" applyFill="1" applyAlignment="1">
      <alignment horizontal="center"/>
    </xf>
    <xf numFmtId="1" fontId="16"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解释性文本" xfId="34"/>
    <cellStyle name="标题 1" xfId="35"/>
    <cellStyle name="标题 2" xfId="36"/>
    <cellStyle name="40% - Accent1 1"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Input 1" xfId="56"/>
    <cellStyle name="40% - Accent3 1" xfId="57"/>
    <cellStyle name="强调文字颜色 3" xfId="58"/>
    <cellStyle name="强调文字颜色 4" xfId="59"/>
    <cellStyle name="20% - 强调文字颜色 4" xfId="60"/>
    <cellStyle name="40% - Accent2 1" xfId="61"/>
    <cellStyle name="40% - 强调文字颜色 4" xfId="62"/>
    <cellStyle name="强调文字颜色 5" xfId="63"/>
    <cellStyle name="40% - 强调文字颜色 5" xfId="64"/>
    <cellStyle name="Heading 3 1" xfId="65"/>
    <cellStyle name="60% - Accent3 1" xfId="66"/>
    <cellStyle name="60% - 强调文字颜色 5" xfId="67"/>
    <cellStyle name="强调文字颜色 6" xfId="68"/>
    <cellStyle name="40% - 强调文字颜色 6" xfId="69"/>
    <cellStyle name="60% - 强调文字颜色 6" xfId="70"/>
    <cellStyle name="20% - Accent2 1" xfId="71"/>
    <cellStyle name="20% - Accent3 1" xfId="72"/>
    <cellStyle name="20% - Accent4 1" xfId="73"/>
    <cellStyle name="60% - Accent1 1" xfId="74"/>
    <cellStyle name="20% - Accent5 1" xfId="75"/>
    <cellStyle name="60% - Accent2 1" xfId="76"/>
    <cellStyle name="20% - Accent6 1" xfId="77"/>
    <cellStyle name="40% - Accent4 1" xfId="78"/>
    <cellStyle name="40% - Accent5 1" xfId="79"/>
    <cellStyle name="40% - Accent6 1" xfId="80"/>
    <cellStyle name="60% - Accent4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33203125" defaultRowHeight="11.25"/>
  <cols>
    <col min="1" max="1" width="163.83203125" style="0" customWidth="1"/>
  </cols>
  <sheetData>
    <row r="1" ht="14.25">
      <c r="A1" s="229"/>
    </row>
    <row r="3" ht="63.75" customHeight="1">
      <c r="A3" s="230" t="s">
        <v>0</v>
      </c>
    </row>
    <row r="4" ht="107.25" customHeight="1">
      <c r="A4" s="231" t="s">
        <v>1</v>
      </c>
    </row>
    <row r="5" ht="409.5" customHeight="1" hidden="1">
      <c r="A5" s="232"/>
    </row>
    <row r="6" ht="22.5">
      <c r="A6" s="233"/>
    </row>
    <row r="7" ht="57" customHeight="1">
      <c r="A7" s="233"/>
    </row>
    <row r="8" ht="78" customHeight="1"/>
    <row r="9" ht="82.5" customHeight="1">
      <c r="A9" s="234"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337</v>
      </c>
    </row>
    <row r="2" spans="1:8" ht="25.5" customHeight="1">
      <c r="A2" s="54" t="s">
        <v>338</v>
      </c>
      <c r="B2" s="54"/>
      <c r="C2" s="54"/>
      <c r="D2" s="54"/>
      <c r="E2" s="54"/>
      <c r="F2" s="54"/>
      <c r="G2" s="54"/>
      <c r="H2" s="54"/>
    </row>
    <row r="3" spans="1:8" ht="19.5" customHeight="1">
      <c r="A3" s="79" t="s">
        <v>0</v>
      </c>
      <c r="B3" s="80"/>
      <c r="C3" s="80"/>
      <c r="D3" s="80"/>
      <c r="E3" s="80"/>
      <c r="F3" s="80"/>
      <c r="G3" s="80"/>
      <c r="H3" s="78" t="s">
        <v>5</v>
      </c>
    </row>
    <row r="4" spans="1:8" ht="19.5" customHeight="1">
      <c r="A4" s="81" t="s">
        <v>339</v>
      </c>
      <c r="B4" s="81" t="s">
        <v>340</v>
      </c>
      <c r="C4" s="63" t="s">
        <v>341</v>
      </c>
      <c r="D4" s="63"/>
      <c r="E4" s="73"/>
      <c r="F4" s="73"/>
      <c r="G4" s="73"/>
      <c r="H4" s="63"/>
    </row>
    <row r="5" spans="1:8" ht="19.5" customHeight="1">
      <c r="A5" s="81"/>
      <c r="B5" s="81"/>
      <c r="C5" s="82" t="s">
        <v>57</v>
      </c>
      <c r="D5" s="65" t="s">
        <v>212</v>
      </c>
      <c r="E5" s="83" t="s">
        <v>342</v>
      </c>
      <c r="F5" s="84"/>
      <c r="G5" s="85"/>
      <c r="H5" s="86" t="s">
        <v>217</v>
      </c>
    </row>
    <row r="6" spans="1:8" ht="33.75" customHeight="1">
      <c r="A6" s="71"/>
      <c r="B6" s="71"/>
      <c r="C6" s="87"/>
      <c r="D6" s="72"/>
      <c r="E6" s="88" t="s">
        <v>146</v>
      </c>
      <c r="F6" s="89" t="s">
        <v>343</v>
      </c>
      <c r="G6" s="90" t="s">
        <v>344</v>
      </c>
      <c r="H6" s="91"/>
    </row>
    <row r="7" spans="1:8" ht="19.5" customHeight="1">
      <c r="A7" s="92" t="s">
        <v>71</v>
      </c>
      <c r="B7" s="92" t="s">
        <v>57</v>
      </c>
      <c r="C7" s="93">
        <f>SUM(D7,F7:H7)</f>
        <v>274.0817</v>
      </c>
      <c r="D7" s="94">
        <v>0</v>
      </c>
      <c r="E7" s="94">
        <f>SUM(F7:G7)</f>
        <v>267</v>
      </c>
      <c r="F7" s="94">
        <v>0</v>
      </c>
      <c r="G7" s="95">
        <v>267</v>
      </c>
      <c r="H7" s="96">
        <v>7.0817</v>
      </c>
    </row>
    <row r="8" spans="1:8" ht="19.5" customHeight="1">
      <c r="A8" s="92" t="s">
        <v>76</v>
      </c>
      <c r="B8" s="92" t="s">
        <v>72</v>
      </c>
      <c r="C8" s="93">
        <f>SUM(D8,F8:H8)</f>
        <v>274.0817</v>
      </c>
      <c r="D8" s="94">
        <v>0</v>
      </c>
      <c r="E8" s="94">
        <f>SUM(F8:G8)</f>
        <v>267</v>
      </c>
      <c r="F8" s="94">
        <v>0</v>
      </c>
      <c r="G8" s="95">
        <v>267</v>
      </c>
      <c r="H8" s="96">
        <v>7.0817</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345</v>
      </c>
    </row>
    <row r="2" spans="1:8" ht="19.5" customHeight="1">
      <c r="A2" s="54" t="s">
        <v>346</v>
      </c>
      <c r="B2" s="54"/>
      <c r="C2" s="54"/>
      <c r="D2" s="54"/>
      <c r="E2" s="54"/>
      <c r="F2" s="54"/>
      <c r="G2" s="54"/>
      <c r="H2" s="54"/>
    </row>
    <row r="3" spans="1:8" ht="19.5" customHeight="1">
      <c r="A3" s="55" t="s">
        <v>0</v>
      </c>
      <c r="B3" s="56"/>
      <c r="C3" s="56"/>
      <c r="D3" s="56"/>
      <c r="E3" s="56"/>
      <c r="F3" s="57"/>
      <c r="G3" s="57"/>
      <c r="H3" s="78" t="s">
        <v>5</v>
      </c>
    </row>
    <row r="4" spans="1:8" ht="19.5" customHeight="1">
      <c r="A4" s="59" t="s">
        <v>56</v>
      </c>
      <c r="B4" s="60"/>
      <c r="C4" s="60"/>
      <c r="D4" s="60"/>
      <c r="E4" s="61"/>
      <c r="F4" s="62" t="s">
        <v>347</v>
      </c>
      <c r="G4" s="63"/>
      <c r="H4" s="63"/>
    </row>
    <row r="5" spans="1:8" ht="19.5" customHeight="1">
      <c r="A5" s="59" t="s">
        <v>65</v>
      </c>
      <c r="B5" s="60"/>
      <c r="C5" s="61"/>
      <c r="D5" s="64" t="s">
        <v>66</v>
      </c>
      <c r="E5" s="65" t="s">
        <v>97</v>
      </c>
      <c r="F5" s="66" t="s">
        <v>57</v>
      </c>
      <c r="G5" s="66" t="s">
        <v>93</v>
      </c>
      <c r="H5" s="63" t="s">
        <v>94</v>
      </c>
    </row>
    <row r="6" spans="1:8" ht="19.5" customHeight="1">
      <c r="A6" s="67" t="s">
        <v>68</v>
      </c>
      <c r="B6" s="68" t="s">
        <v>69</v>
      </c>
      <c r="C6" s="69" t="s">
        <v>70</v>
      </c>
      <c r="D6" s="70"/>
      <c r="E6" s="71"/>
      <c r="F6" s="72"/>
      <c r="G6" s="72"/>
      <c r="H6" s="73"/>
    </row>
    <row r="7" spans="1:8" ht="19.5" customHeight="1">
      <c r="A7" s="92" t="s">
        <v>71</v>
      </c>
      <c r="B7" s="92" t="s">
        <v>71</v>
      </c>
      <c r="C7" s="92" t="s">
        <v>71</v>
      </c>
      <c r="D7" s="92" t="s">
        <v>71</v>
      </c>
      <c r="E7" s="92" t="s">
        <v>71</v>
      </c>
      <c r="F7" s="97">
        <f aca="true" t="shared" si="0" ref="F7:F16">SUM(G7:H7)</f>
        <v>0</v>
      </c>
      <c r="G7" s="98" t="s">
        <v>71</v>
      </c>
      <c r="H7" s="97" t="s">
        <v>71</v>
      </c>
    </row>
    <row r="8" spans="1:8" ht="19.5" customHeight="1">
      <c r="A8" s="92" t="s">
        <v>71</v>
      </c>
      <c r="B8" s="92" t="s">
        <v>71</v>
      </c>
      <c r="C8" s="92" t="s">
        <v>71</v>
      </c>
      <c r="D8" s="92" t="s">
        <v>71</v>
      </c>
      <c r="E8" s="92" t="s">
        <v>71</v>
      </c>
      <c r="F8" s="97">
        <f t="shared" si="0"/>
        <v>0</v>
      </c>
      <c r="G8" s="98" t="s">
        <v>71</v>
      </c>
      <c r="H8" s="97" t="s">
        <v>71</v>
      </c>
    </row>
    <row r="9" spans="1:8" ht="19.5" customHeight="1">
      <c r="A9" s="92" t="s">
        <v>71</v>
      </c>
      <c r="B9" s="92" t="s">
        <v>71</v>
      </c>
      <c r="C9" s="92" t="s">
        <v>71</v>
      </c>
      <c r="D9" s="92" t="s">
        <v>71</v>
      </c>
      <c r="E9" s="92" t="s">
        <v>71</v>
      </c>
      <c r="F9" s="97">
        <f t="shared" si="0"/>
        <v>0</v>
      </c>
      <c r="G9" s="98" t="s">
        <v>71</v>
      </c>
      <c r="H9" s="97" t="s">
        <v>71</v>
      </c>
    </row>
    <row r="10" spans="1:8" ht="19.5" customHeight="1">
      <c r="A10" s="92" t="s">
        <v>71</v>
      </c>
      <c r="B10" s="92" t="s">
        <v>71</v>
      </c>
      <c r="C10" s="92" t="s">
        <v>71</v>
      </c>
      <c r="D10" s="92" t="s">
        <v>71</v>
      </c>
      <c r="E10" s="92" t="s">
        <v>71</v>
      </c>
      <c r="F10" s="97">
        <f t="shared" si="0"/>
        <v>0</v>
      </c>
      <c r="G10" s="98" t="s">
        <v>71</v>
      </c>
      <c r="H10" s="97" t="s">
        <v>71</v>
      </c>
    </row>
    <row r="11" spans="1:8" ht="19.5" customHeight="1">
      <c r="A11" s="92" t="s">
        <v>71</v>
      </c>
      <c r="B11" s="92" t="s">
        <v>71</v>
      </c>
      <c r="C11" s="92" t="s">
        <v>71</v>
      </c>
      <c r="D11" s="92" t="s">
        <v>71</v>
      </c>
      <c r="E11" s="92" t="s">
        <v>71</v>
      </c>
      <c r="F11" s="97">
        <f t="shared" si="0"/>
        <v>0</v>
      </c>
      <c r="G11" s="98" t="s">
        <v>71</v>
      </c>
      <c r="H11" s="97" t="s">
        <v>71</v>
      </c>
    </row>
    <row r="12" spans="1:8" ht="19.5" customHeight="1">
      <c r="A12" s="92" t="s">
        <v>71</v>
      </c>
      <c r="B12" s="92" t="s">
        <v>71</v>
      </c>
      <c r="C12" s="92" t="s">
        <v>71</v>
      </c>
      <c r="D12" s="92" t="s">
        <v>71</v>
      </c>
      <c r="E12" s="92" t="s">
        <v>71</v>
      </c>
      <c r="F12" s="97">
        <f t="shared" si="0"/>
        <v>0</v>
      </c>
      <c r="G12" s="98" t="s">
        <v>71</v>
      </c>
      <c r="H12" s="97" t="s">
        <v>71</v>
      </c>
    </row>
    <row r="13" spans="1:8" ht="19.5" customHeight="1">
      <c r="A13" s="92" t="s">
        <v>71</v>
      </c>
      <c r="B13" s="92" t="s">
        <v>71</v>
      </c>
      <c r="C13" s="92" t="s">
        <v>71</v>
      </c>
      <c r="D13" s="92" t="s">
        <v>71</v>
      </c>
      <c r="E13" s="92" t="s">
        <v>71</v>
      </c>
      <c r="F13" s="97">
        <f t="shared" si="0"/>
        <v>0</v>
      </c>
      <c r="G13" s="98" t="s">
        <v>71</v>
      </c>
      <c r="H13" s="97" t="s">
        <v>71</v>
      </c>
    </row>
    <row r="14" spans="1:8" ht="19.5" customHeight="1">
      <c r="A14" s="92" t="s">
        <v>71</v>
      </c>
      <c r="B14" s="92" t="s">
        <v>71</v>
      </c>
      <c r="C14" s="92" t="s">
        <v>71</v>
      </c>
      <c r="D14" s="92" t="s">
        <v>71</v>
      </c>
      <c r="E14" s="92" t="s">
        <v>71</v>
      </c>
      <c r="F14" s="97">
        <f t="shared" si="0"/>
        <v>0</v>
      </c>
      <c r="G14" s="98" t="s">
        <v>71</v>
      </c>
      <c r="H14" s="97" t="s">
        <v>71</v>
      </c>
    </row>
    <row r="15" spans="1:8" ht="19.5" customHeight="1">
      <c r="A15" s="92" t="s">
        <v>71</v>
      </c>
      <c r="B15" s="92" t="s">
        <v>71</v>
      </c>
      <c r="C15" s="92" t="s">
        <v>71</v>
      </c>
      <c r="D15" s="92" t="s">
        <v>71</v>
      </c>
      <c r="E15" s="92" t="s">
        <v>71</v>
      </c>
      <c r="F15" s="97">
        <f t="shared" si="0"/>
        <v>0</v>
      </c>
      <c r="G15" s="98" t="s">
        <v>71</v>
      </c>
      <c r="H15" s="97" t="s">
        <v>71</v>
      </c>
    </row>
    <row r="16" spans="1:8" ht="19.5" customHeight="1">
      <c r="A16" s="92" t="s">
        <v>71</v>
      </c>
      <c r="B16" s="92" t="s">
        <v>71</v>
      </c>
      <c r="C16" s="92" t="s">
        <v>71</v>
      </c>
      <c r="D16" s="92" t="s">
        <v>71</v>
      </c>
      <c r="E16" s="92" t="s">
        <v>71</v>
      </c>
      <c r="F16" s="97">
        <f t="shared" si="0"/>
        <v>0</v>
      </c>
      <c r="G16" s="98" t="s">
        <v>71</v>
      </c>
      <c r="H16" s="97"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6"/>
      <c r="B1" s="76"/>
      <c r="C1" s="76"/>
      <c r="D1" s="76"/>
      <c r="E1" s="77"/>
      <c r="F1" s="76"/>
      <c r="G1" s="76"/>
      <c r="H1" s="78" t="s">
        <v>348</v>
      </c>
    </row>
    <row r="2" spans="1:8" ht="25.5" customHeight="1">
      <c r="A2" s="54" t="s">
        <v>349</v>
      </c>
      <c r="B2" s="54"/>
      <c r="C2" s="54"/>
      <c r="D2" s="54"/>
      <c r="E2" s="54"/>
      <c r="F2" s="54"/>
      <c r="G2" s="54"/>
      <c r="H2" s="54"/>
    </row>
    <row r="3" spans="1:8" ht="19.5" customHeight="1">
      <c r="A3" s="79" t="s">
        <v>0</v>
      </c>
      <c r="B3" s="80"/>
      <c r="C3" s="80"/>
      <c r="D3" s="80"/>
      <c r="E3" s="80"/>
      <c r="F3" s="80"/>
      <c r="G3" s="80"/>
      <c r="H3" s="78" t="s">
        <v>5</v>
      </c>
    </row>
    <row r="4" spans="1:8" ht="19.5" customHeight="1">
      <c r="A4" s="81" t="s">
        <v>339</v>
      </c>
      <c r="B4" s="81" t="s">
        <v>340</v>
      </c>
      <c r="C4" s="63" t="s">
        <v>341</v>
      </c>
      <c r="D4" s="63"/>
      <c r="E4" s="73"/>
      <c r="F4" s="73"/>
      <c r="G4" s="73"/>
      <c r="H4" s="63"/>
    </row>
    <row r="5" spans="1:8" ht="19.5" customHeight="1">
      <c r="A5" s="81"/>
      <c r="B5" s="81"/>
      <c r="C5" s="82" t="s">
        <v>57</v>
      </c>
      <c r="D5" s="65" t="s">
        <v>212</v>
      </c>
      <c r="E5" s="83" t="s">
        <v>342</v>
      </c>
      <c r="F5" s="84"/>
      <c r="G5" s="85"/>
      <c r="H5" s="86" t="s">
        <v>217</v>
      </c>
    </row>
    <row r="6" spans="1:8" ht="33.75" customHeight="1">
      <c r="A6" s="71"/>
      <c r="B6" s="71"/>
      <c r="C6" s="87"/>
      <c r="D6" s="72"/>
      <c r="E6" s="88" t="s">
        <v>146</v>
      </c>
      <c r="F6" s="89" t="s">
        <v>343</v>
      </c>
      <c r="G6" s="90" t="s">
        <v>344</v>
      </c>
      <c r="H6" s="91"/>
    </row>
    <row r="7" spans="1:8" ht="19.5" customHeight="1">
      <c r="A7" s="92" t="s">
        <v>71</v>
      </c>
      <c r="B7" s="92" t="s">
        <v>71</v>
      </c>
      <c r="C7" s="93"/>
      <c r="D7" s="94" t="s">
        <v>71</v>
      </c>
      <c r="E7" s="94"/>
      <c r="F7" s="94" t="s">
        <v>71</v>
      </c>
      <c r="G7" s="95" t="s">
        <v>71</v>
      </c>
      <c r="H7" s="96" t="s">
        <v>71</v>
      </c>
    </row>
    <row r="8" spans="1:8" ht="19.5" customHeight="1">
      <c r="A8" s="92" t="s">
        <v>71</v>
      </c>
      <c r="B8" s="92" t="s">
        <v>71</v>
      </c>
      <c r="C8" s="93"/>
      <c r="D8" s="94" t="s">
        <v>71</v>
      </c>
      <c r="E8" s="94"/>
      <c r="F8" s="94" t="s">
        <v>71</v>
      </c>
      <c r="G8" s="95" t="s">
        <v>71</v>
      </c>
      <c r="H8" s="96" t="s">
        <v>71</v>
      </c>
    </row>
    <row r="9" spans="1:8" ht="19.5" customHeight="1">
      <c r="A9" s="92" t="s">
        <v>71</v>
      </c>
      <c r="B9" s="92" t="s">
        <v>71</v>
      </c>
      <c r="C9" s="93"/>
      <c r="D9" s="94" t="s">
        <v>71</v>
      </c>
      <c r="E9" s="94"/>
      <c r="F9" s="94" t="s">
        <v>71</v>
      </c>
      <c r="G9" s="95" t="s">
        <v>71</v>
      </c>
      <c r="H9" s="96" t="s">
        <v>71</v>
      </c>
    </row>
    <row r="10" spans="1:8" ht="19.5" customHeight="1">
      <c r="A10" s="92" t="s">
        <v>71</v>
      </c>
      <c r="B10" s="92" t="s">
        <v>71</v>
      </c>
      <c r="C10" s="93"/>
      <c r="D10" s="94" t="s">
        <v>71</v>
      </c>
      <c r="E10" s="94"/>
      <c r="F10" s="94" t="s">
        <v>71</v>
      </c>
      <c r="G10" s="95" t="s">
        <v>71</v>
      </c>
      <c r="H10" s="96" t="s">
        <v>71</v>
      </c>
    </row>
    <row r="11" spans="1:8" ht="19.5" customHeight="1">
      <c r="A11" s="92" t="s">
        <v>71</v>
      </c>
      <c r="B11" s="92" t="s">
        <v>71</v>
      </c>
      <c r="C11" s="93"/>
      <c r="D11" s="94" t="s">
        <v>71</v>
      </c>
      <c r="E11" s="94"/>
      <c r="F11" s="94" t="s">
        <v>71</v>
      </c>
      <c r="G11" s="95" t="s">
        <v>71</v>
      </c>
      <c r="H11" s="96" t="s">
        <v>71</v>
      </c>
    </row>
    <row r="12" spans="1:8" ht="19.5" customHeight="1">
      <c r="A12" s="92" t="s">
        <v>71</v>
      </c>
      <c r="B12" s="92" t="s">
        <v>71</v>
      </c>
      <c r="C12" s="93"/>
      <c r="D12" s="94" t="s">
        <v>71</v>
      </c>
      <c r="E12" s="94"/>
      <c r="F12" s="94" t="s">
        <v>71</v>
      </c>
      <c r="G12" s="95" t="s">
        <v>71</v>
      </c>
      <c r="H12" s="96" t="s">
        <v>71</v>
      </c>
    </row>
    <row r="13" spans="1:8" ht="19.5" customHeight="1">
      <c r="A13" s="92" t="s">
        <v>71</v>
      </c>
      <c r="B13" s="92" t="s">
        <v>71</v>
      </c>
      <c r="C13" s="93"/>
      <c r="D13" s="94" t="s">
        <v>71</v>
      </c>
      <c r="E13" s="94"/>
      <c r="F13" s="94" t="s">
        <v>71</v>
      </c>
      <c r="G13" s="95" t="s">
        <v>71</v>
      </c>
      <c r="H13" s="96" t="s">
        <v>71</v>
      </c>
    </row>
    <row r="14" spans="1:8" ht="19.5" customHeight="1">
      <c r="A14" s="92" t="s">
        <v>71</v>
      </c>
      <c r="B14" s="92" t="s">
        <v>71</v>
      </c>
      <c r="C14" s="93"/>
      <c r="D14" s="94" t="s">
        <v>71</v>
      </c>
      <c r="E14" s="94"/>
      <c r="F14" s="94" t="s">
        <v>71</v>
      </c>
      <c r="G14" s="95" t="s">
        <v>71</v>
      </c>
      <c r="H14" s="96" t="s">
        <v>71</v>
      </c>
    </row>
    <row r="15" spans="1:8" ht="19.5" customHeight="1">
      <c r="A15" s="92" t="s">
        <v>71</v>
      </c>
      <c r="B15" s="92" t="s">
        <v>71</v>
      </c>
      <c r="C15" s="93"/>
      <c r="D15" s="94" t="s">
        <v>71</v>
      </c>
      <c r="E15" s="94"/>
      <c r="F15" s="94" t="s">
        <v>71</v>
      </c>
      <c r="G15" s="95" t="s">
        <v>71</v>
      </c>
      <c r="H15" s="96" t="s">
        <v>71</v>
      </c>
    </row>
    <row r="16" spans="1:8" ht="19.5" customHeight="1">
      <c r="A16" s="92" t="s">
        <v>71</v>
      </c>
      <c r="B16" s="92" t="s">
        <v>71</v>
      </c>
      <c r="C16" s="93"/>
      <c r="D16" s="94" t="s">
        <v>71</v>
      </c>
      <c r="E16" s="94"/>
      <c r="F16" s="94" t="s">
        <v>71</v>
      </c>
      <c r="G16" s="95" t="s">
        <v>71</v>
      </c>
      <c r="H16" s="96"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51"/>
      <c r="B1" s="52"/>
      <c r="C1" s="52"/>
      <c r="D1" s="52"/>
      <c r="E1" s="52"/>
      <c r="F1" s="52"/>
      <c r="G1" s="52"/>
      <c r="H1" s="53" t="s">
        <v>350</v>
      </c>
    </row>
    <row r="2" spans="1:8" ht="19.5" customHeight="1">
      <c r="A2" s="54" t="s">
        <v>351</v>
      </c>
      <c r="B2" s="54"/>
      <c r="C2" s="54"/>
      <c r="D2" s="54"/>
      <c r="E2" s="54"/>
      <c r="F2" s="54"/>
      <c r="G2" s="54"/>
      <c r="H2" s="54"/>
    </row>
    <row r="3" spans="1:8" ht="19.5" customHeight="1">
      <c r="A3" s="55" t="s">
        <v>0</v>
      </c>
      <c r="B3" s="56"/>
      <c r="C3" s="56"/>
      <c r="D3" s="56"/>
      <c r="E3" s="56"/>
      <c r="F3" s="57"/>
      <c r="G3" s="57"/>
      <c r="H3" s="58" t="s">
        <v>5</v>
      </c>
    </row>
    <row r="4" spans="1:8" ht="19.5" customHeight="1">
      <c r="A4" s="59" t="s">
        <v>56</v>
      </c>
      <c r="B4" s="60"/>
      <c r="C4" s="60"/>
      <c r="D4" s="60"/>
      <c r="E4" s="61"/>
      <c r="F4" s="62" t="s">
        <v>352</v>
      </c>
      <c r="G4" s="63"/>
      <c r="H4" s="63"/>
    </row>
    <row r="5" spans="1:8" ht="19.5" customHeight="1">
      <c r="A5" s="59" t="s">
        <v>65</v>
      </c>
      <c r="B5" s="60"/>
      <c r="C5" s="61"/>
      <c r="D5" s="64" t="s">
        <v>66</v>
      </c>
      <c r="E5" s="65" t="s">
        <v>97</v>
      </c>
      <c r="F5" s="66" t="s">
        <v>57</v>
      </c>
      <c r="G5" s="66" t="s">
        <v>93</v>
      </c>
      <c r="H5" s="63" t="s">
        <v>94</v>
      </c>
    </row>
    <row r="6" spans="1:8" ht="19.5" customHeight="1">
      <c r="A6" s="67" t="s">
        <v>68</v>
      </c>
      <c r="B6" s="68" t="s">
        <v>69</v>
      </c>
      <c r="C6" s="69" t="s">
        <v>70</v>
      </c>
      <c r="D6" s="70"/>
      <c r="E6" s="71"/>
      <c r="F6" s="72"/>
      <c r="G6" s="72"/>
      <c r="H6" s="73"/>
    </row>
    <row r="7" spans="1:8" ht="19.5" customHeight="1">
      <c r="A7" s="74" t="s">
        <v>71</v>
      </c>
      <c r="B7" s="74" t="s">
        <v>71</v>
      </c>
      <c r="C7" s="74" t="s">
        <v>71</v>
      </c>
      <c r="D7" s="74" t="s">
        <v>71</v>
      </c>
      <c r="E7" s="74" t="s">
        <v>71</v>
      </c>
      <c r="F7" s="75" t="s">
        <v>71</v>
      </c>
      <c r="G7" s="75"/>
      <c r="H7" s="75"/>
    </row>
    <row r="8" spans="1:8" ht="19.5" customHeight="1">
      <c r="A8" s="74" t="s">
        <v>71</v>
      </c>
      <c r="B8" s="74" t="s">
        <v>71</v>
      </c>
      <c r="C8" s="74" t="s">
        <v>71</v>
      </c>
      <c r="D8" s="74" t="s">
        <v>71</v>
      </c>
      <c r="E8" s="74" t="s">
        <v>71</v>
      </c>
      <c r="F8" s="75" t="s">
        <v>71</v>
      </c>
      <c r="G8" s="75"/>
      <c r="H8" s="75"/>
    </row>
    <row r="9" spans="1:8" ht="19.5" customHeight="1">
      <c r="A9" s="74" t="s">
        <v>71</v>
      </c>
      <c r="B9" s="74" t="s">
        <v>71</v>
      </c>
      <c r="C9" s="74" t="s">
        <v>71</v>
      </c>
      <c r="D9" s="74" t="s">
        <v>71</v>
      </c>
      <c r="E9" s="74" t="s">
        <v>71</v>
      </c>
      <c r="F9" s="75" t="s">
        <v>71</v>
      </c>
      <c r="G9" s="75"/>
      <c r="H9" s="75"/>
    </row>
    <row r="10" spans="1:8" ht="19.5" customHeight="1">
      <c r="A10" s="74" t="s">
        <v>71</v>
      </c>
      <c r="B10" s="74" t="s">
        <v>71</v>
      </c>
      <c r="C10" s="74" t="s">
        <v>71</v>
      </c>
      <c r="D10" s="74" t="s">
        <v>71</v>
      </c>
      <c r="E10" s="74" t="s">
        <v>71</v>
      </c>
      <c r="F10" s="75" t="s">
        <v>71</v>
      </c>
      <c r="G10" s="75"/>
      <c r="H10" s="75"/>
    </row>
    <row r="11" spans="1:8" ht="19.5" customHeight="1">
      <c r="A11" s="74" t="s">
        <v>71</v>
      </c>
      <c r="B11" s="74" t="s">
        <v>71</v>
      </c>
      <c r="C11" s="74" t="s">
        <v>71</v>
      </c>
      <c r="D11" s="74" t="s">
        <v>71</v>
      </c>
      <c r="E11" s="74" t="s">
        <v>71</v>
      </c>
      <c r="F11" s="75" t="s">
        <v>71</v>
      </c>
      <c r="G11" s="75"/>
      <c r="H11" s="75"/>
    </row>
    <row r="12" spans="1:8" ht="19.5" customHeight="1">
      <c r="A12" s="74" t="s">
        <v>71</v>
      </c>
      <c r="B12" s="74" t="s">
        <v>71</v>
      </c>
      <c r="C12" s="74" t="s">
        <v>71</v>
      </c>
      <c r="D12" s="74" t="s">
        <v>71</v>
      </c>
      <c r="E12" s="74" t="s">
        <v>71</v>
      </c>
      <c r="F12" s="75" t="s">
        <v>71</v>
      </c>
      <c r="G12" s="75"/>
      <c r="H12" s="75"/>
    </row>
    <row r="13" spans="1:8" ht="19.5" customHeight="1">
      <c r="A13" s="74" t="s">
        <v>71</v>
      </c>
      <c r="B13" s="74" t="s">
        <v>71</v>
      </c>
      <c r="C13" s="74" t="s">
        <v>71</v>
      </c>
      <c r="D13" s="74" t="s">
        <v>71</v>
      </c>
      <c r="E13" s="74" t="s">
        <v>71</v>
      </c>
      <c r="F13" s="75" t="s">
        <v>71</v>
      </c>
      <c r="G13" s="75"/>
      <c r="H13" s="75"/>
    </row>
    <row r="14" spans="1:8" ht="19.5" customHeight="1">
      <c r="A14" s="74" t="s">
        <v>71</v>
      </c>
      <c r="B14" s="74" t="s">
        <v>71</v>
      </c>
      <c r="C14" s="74" t="s">
        <v>71</v>
      </c>
      <c r="D14" s="74" t="s">
        <v>71</v>
      </c>
      <c r="E14" s="74" t="s">
        <v>71</v>
      </c>
      <c r="F14" s="75" t="s">
        <v>71</v>
      </c>
      <c r="G14" s="75"/>
      <c r="H14" s="75"/>
    </row>
    <row r="15" spans="1:8" ht="19.5" customHeight="1">
      <c r="A15" s="74" t="s">
        <v>71</v>
      </c>
      <c r="B15" s="74" t="s">
        <v>71</v>
      </c>
      <c r="C15" s="74" t="s">
        <v>71</v>
      </c>
      <c r="D15" s="74" t="s">
        <v>71</v>
      </c>
      <c r="E15" s="74" t="s">
        <v>71</v>
      </c>
      <c r="F15" s="75" t="s">
        <v>71</v>
      </c>
      <c r="G15" s="75"/>
      <c r="H15" s="75"/>
    </row>
    <row r="16" spans="1:8" ht="19.5" customHeight="1">
      <c r="A16" s="74" t="s">
        <v>71</v>
      </c>
      <c r="B16" s="74" t="s">
        <v>71</v>
      </c>
      <c r="C16" s="74" t="s">
        <v>71</v>
      </c>
      <c r="D16" s="74" t="s">
        <v>71</v>
      </c>
      <c r="E16" s="74" t="s">
        <v>71</v>
      </c>
      <c r="F16" s="75" t="s">
        <v>71</v>
      </c>
      <c r="G16" s="75"/>
      <c r="H16" s="75"/>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16"/>
  <sheetViews>
    <sheetView showGridLines="0" showZeros="0" tabSelected="1" workbookViewId="0" topLeftCell="A52">
      <selection activeCell="F52" sqref="F52"/>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44"/>
      <c r="B1" s="44"/>
      <c r="C1" s="44"/>
      <c r="D1" s="44"/>
      <c r="E1" s="44"/>
      <c r="F1" s="44"/>
      <c r="G1" s="44"/>
      <c r="H1" s="44"/>
      <c r="I1" s="44"/>
      <c r="J1" s="44"/>
      <c r="K1" s="44"/>
      <c r="L1" s="44"/>
    </row>
    <row r="2" spans="1:12" ht="20.25">
      <c r="A2" s="45" t="s">
        <v>353</v>
      </c>
      <c r="B2" s="45"/>
      <c r="C2" s="45"/>
      <c r="D2" s="45"/>
      <c r="E2" s="45"/>
      <c r="F2" s="45"/>
      <c r="G2" s="45"/>
      <c r="H2" s="45"/>
      <c r="I2" s="45"/>
      <c r="J2" s="45"/>
      <c r="K2" s="45"/>
      <c r="L2" s="45"/>
    </row>
    <row r="3" spans="1:12" ht="12">
      <c r="A3" s="46"/>
      <c r="B3" s="46"/>
      <c r="C3" s="46"/>
      <c r="D3" s="46"/>
      <c r="E3" s="46"/>
      <c r="F3" s="46"/>
      <c r="G3" s="46"/>
      <c r="H3" s="46"/>
      <c r="I3" s="46"/>
      <c r="J3" s="46"/>
      <c r="K3" s="46"/>
      <c r="L3" s="46" t="s">
        <v>5</v>
      </c>
    </row>
    <row r="4" spans="1:12" ht="12">
      <c r="A4" s="47" t="s">
        <v>354</v>
      </c>
      <c r="B4" s="47" t="s">
        <v>355</v>
      </c>
      <c r="C4" s="47"/>
      <c r="D4" s="47"/>
      <c r="E4" s="47" t="s">
        <v>356</v>
      </c>
      <c r="F4" s="47" t="s">
        <v>357</v>
      </c>
      <c r="G4" s="47" t="s">
        <v>358</v>
      </c>
      <c r="H4" s="47" t="s">
        <v>358</v>
      </c>
      <c r="I4" s="47" t="s">
        <v>358</v>
      </c>
      <c r="J4" s="47" t="s">
        <v>358</v>
      </c>
      <c r="K4" s="47" t="s">
        <v>358</v>
      </c>
      <c r="L4" s="47" t="s">
        <v>358</v>
      </c>
    </row>
    <row r="5" spans="1:12" ht="12">
      <c r="A5" s="47"/>
      <c r="B5" s="47" t="s">
        <v>359</v>
      </c>
      <c r="C5" s="47" t="s">
        <v>360</v>
      </c>
      <c r="D5" s="47" t="s">
        <v>361</v>
      </c>
      <c r="E5" s="47"/>
      <c r="F5" s="47"/>
      <c r="G5" s="47" t="s">
        <v>362</v>
      </c>
      <c r="H5" s="47" t="s">
        <v>362</v>
      </c>
      <c r="I5" s="48" t="s">
        <v>363</v>
      </c>
      <c r="J5" s="48" t="s">
        <v>363</v>
      </c>
      <c r="K5" s="48" t="s">
        <v>364</v>
      </c>
      <c r="L5" s="48" t="s">
        <v>364</v>
      </c>
    </row>
    <row r="6" spans="1:12" ht="12">
      <c r="A6" s="47"/>
      <c r="B6" s="47"/>
      <c r="C6" s="47"/>
      <c r="D6" s="47"/>
      <c r="E6" s="47"/>
      <c r="F6" s="47"/>
      <c r="G6" s="47" t="s">
        <v>365</v>
      </c>
      <c r="H6" s="48" t="s">
        <v>366</v>
      </c>
      <c r="I6" s="48" t="s">
        <v>365</v>
      </c>
      <c r="J6" s="48" t="s">
        <v>366</v>
      </c>
      <c r="K6" s="48" t="s">
        <v>365</v>
      </c>
      <c r="L6" s="48" t="s">
        <v>366</v>
      </c>
    </row>
    <row r="7" spans="1:12" ht="12">
      <c r="A7" s="49" t="s">
        <v>57</v>
      </c>
      <c r="B7" s="50">
        <v>3131.37</v>
      </c>
      <c r="C7" s="50">
        <v>3131.37</v>
      </c>
      <c r="D7" s="50">
        <v>0</v>
      </c>
      <c r="E7" s="49" t="s">
        <v>71</v>
      </c>
      <c r="F7" s="49" t="s">
        <v>71</v>
      </c>
      <c r="G7" s="49" t="s">
        <v>71</v>
      </c>
      <c r="H7" s="49" t="s">
        <v>71</v>
      </c>
      <c r="I7" s="49" t="s">
        <v>71</v>
      </c>
      <c r="J7" s="49" t="s">
        <v>71</v>
      </c>
      <c r="K7" s="49" t="s">
        <v>71</v>
      </c>
      <c r="L7" s="49" t="s">
        <v>71</v>
      </c>
    </row>
    <row r="8" spans="1:12" ht="12">
      <c r="A8" s="49" t="s">
        <v>72</v>
      </c>
      <c r="B8" s="50">
        <v>3131.37</v>
      </c>
      <c r="C8" s="50">
        <v>3131.37</v>
      </c>
      <c r="D8" s="50">
        <v>0</v>
      </c>
      <c r="E8" s="49" t="s">
        <v>71</v>
      </c>
      <c r="F8" s="49" t="s">
        <v>71</v>
      </c>
      <c r="G8" s="49" t="s">
        <v>71</v>
      </c>
      <c r="H8" s="49" t="s">
        <v>71</v>
      </c>
      <c r="I8" s="49" t="s">
        <v>71</v>
      </c>
      <c r="J8" s="49" t="s">
        <v>71</v>
      </c>
      <c r="K8" s="49" t="s">
        <v>71</v>
      </c>
      <c r="L8" s="49" t="s">
        <v>71</v>
      </c>
    </row>
    <row r="9" spans="1:12" ht="12">
      <c r="A9" s="49" t="s">
        <v>367</v>
      </c>
      <c r="B9" s="50">
        <v>3131.37</v>
      </c>
      <c r="C9" s="50">
        <v>3131.37</v>
      </c>
      <c r="D9" s="50">
        <v>0</v>
      </c>
      <c r="E9" s="49" t="s">
        <v>71</v>
      </c>
      <c r="F9" s="49" t="s">
        <v>71</v>
      </c>
      <c r="G9" s="49" t="s">
        <v>71</v>
      </c>
      <c r="H9" s="49" t="s">
        <v>71</v>
      </c>
      <c r="I9" s="49" t="s">
        <v>71</v>
      </c>
      <c r="J9" s="49" t="s">
        <v>71</v>
      </c>
      <c r="K9" s="49" t="s">
        <v>71</v>
      </c>
      <c r="L9" s="49" t="s">
        <v>71</v>
      </c>
    </row>
    <row r="10" spans="1:12" ht="108">
      <c r="A10" s="49" t="s">
        <v>333</v>
      </c>
      <c r="B10" s="50">
        <v>40.8</v>
      </c>
      <c r="C10" s="50">
        <v>40.8</v>
      </c>
      <c r="D10" s="50">
        <v>0</v>
      </c>
      <c r="E10" s="49" t="s">
        <v>368</v>
      </c>
      <c r="F10" s="49" t="s">
        <v>71</v>
      </c>
      <c r="G10" s="49" t="s">
        <v>369</v>
      </c>
      <c r="H10" s="49" t="s">
        <v>370</v>
      </c>
      <c r="I10" s="49" t="s">
        <v>371</v>
      </c>
      <c r="J10" s="49" t="s">
        <v>372</v>
      </c>
      <c r="K10" s="49" t="s">
        <v>373</v>
      </c>
      <c r="L10" s="49" t="s">
        <v>374</v>
      </c>
    </row>
    <row r="11" spans="1:12" ht="60">
      <c r="A11" s="49" t="s">
        <v>375</v>
      </c>
      <c r="B11" s="50">
        <v>0</v>
      </c>
      <c r="C11" s="50">
        <v>0</v>
      </c>
      <c r="D11" s="50">
        <v>0</v>
      </c>
      <c r="E11" s="49" t="s">
        <v>71</v>
      </c>
      <c r="F11" s="49" t="s">
        <v>71</v>
      </c>
      <c r="G11" s="49" t="s">
        <v>376</v>
      </c>
      <c r="H11" s="49" t="s">
        <v>377</v>
      </c>
      <c r="I11" s="49" t="s">
        <v>378</v>
      </c>
      <c r="J11" s="49" t="s">
        <v>379</v>
      </c>
      <c r="K11" s="49" t="s">
        <v>380</v>
      </c>
      <c r="L11" s="49" t="s">
        <v>381</v>
      </c>
    </row>
    <row r="12" spans="1:12" ht="12">
      <c r="A12" s="49" t="s">
        <v>375</v>
      </c>
      <c r="B12" s="50">
        <v>0</v>
      </c>
      <c r="C12" s="50">
        <v>0</v>
      </c>
      <c r="D12" s="50">
        <v>0</v>
      </c>
      <c r="E12" s="49" t="s">
        <v>71</v>
      </c>
      <c r="F12" s="49" t="s">
        <v>71</v>
      </c>
      <c r="G12" s="49" t="s">
        <v>382</v>
      </c>
      <c r="H12" s="49" t="s">
        <v>383</v>
      </c>
      <c r="I12" s="49" t="s">
        <v>71</v>
      </c>
      <c r="J12" s="49" t="s">
        <v>71</v>
      </c>
      <c r="K12" s="49" t="s">
        <v>71</v>
      </c>
      <c r="L12" s="49" t="s">
        <v>71</v>
      </c>
    </row>
    <row r="13" spans="1:12" ht="12">
      <c r="A13" s="49" t="s">
        <v>375</v>
      </c>
      <c r="B13" s="50">
        <v>0</v>
      </c>
      <c r="C13" s="50">
        <v>0</v>
      </c>
      <c r="D13" s="50">
        <v>0</v>
      </c>
      <c r="E13" s="49" t="s">
        <v>71</v>
      </c>
      <c r="F13" s="49" t="s">
        <v>71</v>
      </c>
      <c r="G13" s="49" t="s">
        <v>384</v>
      </c>
      <c r="H13" s="49" t="s">
        <v>385</v>
      </c>
      <c r="I13" s="49" t="s">
        <v>71</v>
      </c>
      <c r="J13" s="49" t="s">
        <v>71</v>
      </c>
      <c r="K13" s="49" t="s">
        <v>71</v>
      </c>
      <c r="L13" s="49" t="s">
        <v>71</v>
      </c>
    </row>
    <row r="14" spans="1:12" ht="204">
      <c r="A14" s="49" t="s">
        <v>327</v>
      </c>
      <c r="B14" s="50">
        <v>70</v>
      </c>
      <c r="C14" s="50">
        <v>70</v>
      </c>
      <c r="D14" s="50">
        <v>0</v>
      </c>
      <c r="E14" s="49" t="s">
        <v>386</v>
      </c>
      <c r="F14" s="49" t="s">
        <v>387</v>
      </c>
      <c r="G14" s="49" t="s">
        <v>388</v>
      </c>
      <c r="H14" s="49" t="s">
        <v>389</v>
      </c>
      <c r="I14" s="49" t="s">
        <v>390</v>
      </c>
      <c r="J14" s="49" t="s">
        <v>391</v>
      </c>
      <c r="K14" s="49" t="s">
        <v>392</v>
      </c>
      <c r="L14" s="49" t="s">
        <v>393</v>
      </c>
    </row>
    <row r="15" spans="1:12" ht="36">
      <c r="A15" s="49" t="s">
        <v>375</v>
      </c>
      <c r="B15" s="50">
        <v>0</v>
      </c>
      <c r="C15" s="50">
        <v>0</v>
      </c>
      <c r="D15" s="50">
        <v>0</v>
      </c>
      <c r="E15" s="49" t="s">
        <v>71</v>
      </c>
      <c r="F15" s="49" t="s">
        <v>71</v>
      </c>
      <c r="G15" s="49" t="s">
        <v>394</v>
      </c>
      <c r="H15" s="49" t="s">
        <v>395</v>
      </c>
      <c r="I15" s="49" t="s">
        <v>396</v>
      </c>
      <c r="J15" s="49" t="s">
        <v>397</v>
      </c>
      <c r="K15" s="49" t="s">
        <v>71</v>
      </c>
      <c r="L15" s="49" t="s">
        <v>71</v>
      </c>
    </row>
    <row r="16" spans="1:12" ht="96">
      <c r="A16" s="49" t="s">
        <v>375</v>
      </c>
      <c r="B16" s="50">
        <v>0</v>
      </c>
      <c r="C16" s="50">
        <v>0</v>
      </c>
      <c r="D16" s="50">
        <v>0</v>
      </c>
      <c r="E16" s="49" t="s">
        <v>71</v>
      </c>
      <c r="F16" s="49" t="s">
        <v>71</v>
      </c>
      <c r="G16" s="49" t="s">
        <v>398</v>
      </c>
      <c r="H16" s="49" t="s">
        <v>399</v>
      </c>
      <c r="I16" s="49" t="s">
        <v>400</v>
      </c>
      <c r="J16" s="49" t="s">
        <v>401</v>
      </c>
      <c r="K16" s="49" t="s">
        <v>71</v>
      </c>
      <c r="L16" s="49" t="s">
        <v>71</v>
      </c>
    </row>
    <row r="17" spans="1:12" ht="24">
      <c r="A17" s="49" t="s">
        <v>375</v>
      </c>
      <c r="B17" s="50">
        <v>0</v>
      </c>
      <c r="C17" s="50">
        <v>0</v>
      </c>
      <c r="D17" s="50">
        <v>0</v>
      </c>
      <c r="E17" s="49" t="s">
        <v>71</v>
      </c>
      <c r="F17" s="49" t="s">
        <v>71</v>
      </c>
      <c r="G17" s="49" t="s">
        <v>402</v>
      </c>
      <c r="H17" s="49" t="s">
        <v>403</v>
      </c>
      <c r="I17" s="49" t="s">
        <v>71</v>
      </c>
      <c r="J17" s="49" t="s">
        <v>71</v>
      </c>
      <c r="K17" s="49" t="s">
        <v>71</v>
      </c>
      <c r="L17" s="49" t="s">
        <v>71</v>
      </c>
    </row>
    <row r="18" spans="1:12" ht="12">
      <c r="A18" s="49" t="s">
        <v>375</v>
      </c>
      <c r="B18" s="50">
        <v>0</v>
      </c>
      <c r="C18" s="50">
        <v>0</v>
      </c>
      <c r="D18" s="50">
        <v>0</v>
      </c>
      <c r="E18" s="49" t="s">
        <v>71</v>
      </c>
      <c r="F18" s="49" t="s">
        <v>71</v>
      </c>
      <c r="G18" s="49" t="s">
        <v>404</v>
      </c>
      <c r="H18" s="49" t="s">
        <v>405</v>
      </c>
      <c r="I18" s="49" t="s">
        <v>71</v>
      </c>
      <c r="J18" s="49" t="s">
        <v>71</v>
      </c>
      <c r="K18" s="49" t="s">
        <v>71</v>
      </c>
      <c r="L18" s="49" t="s">
        <v>71</v>
      </c>
    </row>
    <row r="19" spans="1:12" ht="24">
      <c r="A19" s="49" t="s">
        <v>375</v>
      </c>
      <c r="B19" s="50">
        <v>0</v>
      </c>
      <c r="C19" s="50">
        <v>0</v>
      </c>
      <c r="D19" s="50">
        <v>0</v>
      </c>
      <c r="E19" s="49" t="s">
        <v>71</v>
      </c>
      <c r="F19" s="49" t="s">
        <v>71</v>
      </c>
      <c r="G19" s="49" t="s">
        <v>406</v>
      </c>
      <c r="H19" s="49" t="s">
        <v>407</v>
      </c>
      <c r="I19" s="49" t="s">
        <v>71</v>
      </c>
      <c r="J19" s="49" t="s">
        <v>71</v>
      </c>
      <c r="K19" s="49" t="s">
        <v>71</v>
      </c>
      <c r="L19" s="49" t="s">
        <v>71</v>
      </c>
    </row>
    <row r="20" spans="1:12" ht="72">
      <c r="A20" s="49" t="s">
        <v>375</v>
      </c>
      <c r="B20" s="50">
        <v>0</v>
      </c>
      <c r="C20" s="50">
        <v>0</v>
      </c>
      <c r="D20" s="50">
        <v>0</v>
      </c>
      <c r="E20" s="49" t="s">
        <v>71</v>
      </c>
      <c r="F20" s="49" t="s">
        <v>71</v>
      </c>
      <c r="G20" s="49" t="s">
        <v>408</v>
      </c>
      <c r="H20" s="49" t="s">
        <v>409</v>
      </c>
      <c r="I20" s="49" t="s">
        <v>71</v>
      </c>
      <c r="J20" s="49" t="s">
        <v>71</v>
      </c>
      <c r="K20" s="49" t="s">
        <v>71</v>
      </c>
      <c r="L20" s="49" t="s">
        <v>71</v>
      </c>
    </row>
    <row r="21" spans="1:12" ht="24">
      <c r="A21" s="49" t="s">
        <v>375</v>
      </c>
      <c r="B21" s="50">
        <v>0</v>
      </c>
      <c r="C21" s="50">
        <v>0</v>
      </c>
      <c r="D21" s="50">
        <v>0</v>
      </c>
      <c r="E21" s="49" t="s">
        <v>71</v>
      </c>
      <c r="F21" s="49" t="s">
        <v>71</v>
      </c>
      <c r="G21" s="49" t="s">
        <v>410</v>
      </c>
      <c r="H21" s="49" t="s">
        <v>411</v>
      </c>
      <c r="I21" s="49" t="s">
        <v>71</v>
      </c>
      <c r="J21" s="49" t="s">
        <v>71</v>
      </c>
      <c r="K21" s="49" t="s">
        <v>71</v>
      </c>
      <c r="L21" s="49" t="s">
        <v>71</v>
      </c>
    </row>
    <row r="22" spans="1:12" ht="24">
      <c r="A22" s="49" t="s">
        <v>375</v>
      </c>
      <c r="B22" s="50">
        <v>0</v>
      </c>
      <c r="C22" s="50">
        <v>0</v>
      </c>
      <c r="D22" s="50">
        <v>0</v>
      </c>
      <c r="E22" s="49" t="s">
        <v>71</v>
      </c>
      <c r="F22" s="49" t="s">
        <v>71</v>
      </c>
      <c r="G22" s="49" t="s">
        <v>412</v>
      </c>
      <c r="H22" s="49" t="s">
        <v>413</v>
      </c>
      <c r="I22" s="49" t="s">
        <v>71</v>
      </c>
      <c r="J22" s="49" t="s">
        <v>71</v>
      </c>
      <c r="K22" s="49" t="s">
        <v>71</v>
      </c>
      <c r="L22" s="49" t="s">
        <v>71</v>
      </c>
    </row>
    <row r="23" spans="1:12" ht="168">
      <c r="A23" s="49" t="s">
        <v>336</v>
      </c>
      <c r="B23" s="50">
        <v>5</v>
      </c>
      <c r="C23" s="50">
        <v>5</v>
      </c>
      <c r="D23" s="50">
        <v>0</v>
      </c>
      <c r="E23" s="49" t="s">
        <v>414</v>
      </c>
      <c r="F23" s="49" t="s">
        <v>415</v>
      </c>
      <c r="G23" s="49" t="s">
        <v>416</v>
      </c>
      <c r="H23" s="49" t="s">
        <v>417</v>
      </c>
      <c r="I23" s="49" t="s">
        <v>418</v>
      </c>
      <c r="J23" s="49" t="s">
        <v>419</v>
      </c>
      <c r="K23" s="49" t="s">
        <v>420</v>
      </c>
      <c r="L23" s="49" t="s">
        <v>421</v>
      </c>
    </row>
    <row r="24" spans="1:12" ht="72">
      <c r="A24" s="49" t="s">
        <v>375</v>
      </c>
      <c r="B24" s="50">
        <v>0</v>
      </c>
      <c r="C24" s="50">
        <v>0</v>
      </c>
      <c r="D24" s="50">
        <v>0</v>
      </c>
      <c r="E24" s="49" t="s">
        <v>71</v>
      </c>
      <c r="F24" s="49" t="s">
        <v>71</v>
      </c>
      <c r="G24" s="49" t="s">
        <v>422</v>
      </c>
      <c r="H24" s="49" t="s">
        <v>423</v>
      </c>
      <c r="I24" s="49" t="s">
        <v>424</v>
      </c>
      <c r="J24" s="49" t="s">
        <v>425</v>
      </c>
      <c r="K24" s="49" t="s">
        <v>71</v>
      </c>
      <c r="L24" s="49" t="s">
        <v>71</v>
      </c>
    </row>
    <row r="25" spans="1:12" ht="24">
      <c r="A25" s="49" t="s">
        <v>375</v>
      </c>
      <c r="B25" s="50">
        <v>0</v>
      </c>
      <c r="C25" s="50">
        <v>0</v>
      </c>
      <c r="D25" s="50">
        <v>0</v>
      </c>
      <c r="E25" s="49" t="s">
        <v>71</v>
      </c>
      <c r="F25" s="49" t="s">
        <v>71</v>
      </c>
      <c r="G25" s="49" t="s">
        <v>426</v>
      </c>
      <c r="H25" s="49" t="s">
        <v>427</v>
      </c>
      <c r="I25" s="49" t="s">
        <v>71</v>
      </c>
      <c r="J25" s="49" t="s">
        <v>71</v>
      </c>
      <c r="K25" s="49" t="s">
        <v>71</v>
      </c>
      <c r="L25" s="49" t="s">
        <v>71</v>
      </c>
    </row>
    <row r="26" spans="1:12" ht="360">
      <c r="A26" s="49" t="s">
        <v>332</v>
      </c>
      <c r="B26" s="50">
        <v>109.45</v>
      </c>
      <c r="C26" s="50">
        <v>109.45</v>
      </c>
      <c r="D26" s="50">
        <v>0</v>
      </c>
      <c r="E26" s="49" t="s">
        <v>428</v>
      </c>
      <c r="F26" s="49" t="s">
        <v>429</v>
      </c>
      <c r="G26" s="49" t="s">
        <v>430</v>
      </c>
      <c r="H26" s="49" t="s">
        <v>431</v>
      </c>
      <c r="I26" s="49" t="s">
        <v>432</v>
      </c>
      <c r="J26" s="49" t="s">
        <v>433</v>
      </c>
      <c r="K26" s="49" t="s">
        <v>434</v>
      </c>
      <c r="L26" s="49" t="s">
        <v>435</v>
      </c>
    </row>
    <row r="27" spans="1:12" ht="108">
      <c r="A27" s="49" t="s">
        <v>375</v>
      </c>
      <c r="B27" s="50">
        <v>0</v>
      </c>
      <c r="C27" s="50">
        <v>0</v>
      </c>
      <c r="D27" s="50">
        <v>0</v>
      </c>
      <c r="E27" s="49" t="s">
        <v>71</v>
      </c>
      <c r="F27" s="49" t="s">
        <v>71</v>
      </c>
      <c r="G27" s="49" t="s">
        <v>436</v>
      </c>
      <c r="H27" s="49" t="s">
        <v>437</v>
      </c>
      <c r="I27" s="49" t="s">
        <v>438</v>
      </c>
      <c r="J27" s="49" t="s">
        <v>439</v>
      </c>
      <c r="K27" s="49" t="s">
        <v>71</v>
      </c>
      <c r="L27" s="49" t="s">
        <v>71</v>
      </c>
    </row>
    <row r="28" spans="1:12" ht="24">
      <c r="A28" s="49" t="s">
        <v>375</v>
      </c>
      <c r="B28" s="50">
        <v>0</v>
      </c>
      <c r="C28" s="50">
        <v>0</v>
      </c>
      <c r="D28" s="50">
        <v>0</v>
      </c>
      <c r="E28" s="49" t="s">
        <v>71</v>
      </c>
      <c r="F28" s="49" t="s">
        <v>71</v>
      </c>
      <c r="G28" s="49" t="s">
        <v>440</v>
      </c>
      <c r="H28" s="49" t="s">
        <v>441</v>
      </c>
      <c r="I28" s="49" t="s">
        <v>71</v>
      </c>
      <c r="J28" s="49" t="s">
        <v>71</v>
      </c>
      <c r="K28" s="49" t="s">
        <v>71</v>
      </c>
      <c r="L28" s="49" t="s">
        <v>71</v>
      </c>
    </row>
    <row r="29" spans="1:12" ht="24">
      <c r="A29" s="49" t="s">
        <v>375</v>
      </c>
      <c r="B29" s="50">
        <v>0</v>
      </c>
      <c r="C29" s="50">
        <v>0</v>
      </c>
      <c r="D29" s="50">
        <v>0</v>
      </c>
      <c r="E29" s="49" t="s">
        <v>71</v>
      </c>
      <c r="F29" s="49" t="s">
        <v>71</v>
      </c>
      <c r="G29" s="49" t="s">
        <v>442</v>
      </c>
      <c r="H29" s="49" t="s">
        <v>443</v>
      </c>
      <c r="I29" s="49" t="s">
        <v>71</v>
      </c>
      <c r="J29" s="49" t="s">
        <v>71</v>
      </c>
      <c r="K29" s="49" t="s">
        <v>71</v>
      </c>
      <c r="L29" s="49" t="s">
        <v>71</v>
      </c>
    </row>
    <row r="30" spans="1:12" ht="24">
      <c r="A30" s="49" t="s">
        <v>375</v>
      </c>
      <c r="B30" s="50">
        <v>0</v>
      </c>
      <c r="C30" s="50">
        <v>0</v>
      </c>
      <c r="D30" s="50">
        <v>0</v>
      </c>
      <c r="E30" s="49" t="s">
        <v>71</v>
      </c>
      <c r="F30" s="49" t="s">
        <v>71</v>
      </c>
      <c r="G30" s="49" t="s">
        <v>444</v>
      </c>
      <c r="H30" s="49" t="s">
        <v>445</v>
      </c>
      <c r="I30" s="49" t="s">
        <v>71</v>
      </c>
      <c r="J30" s="49" t="s">
        <v>71</v>
      </c>
      <c r="K30" s="49" t="s">
        <v>71</v>
      </c>
      <c r="L30" s="49" t="s">
        <v>71</v>
      </c>
    </row>
    <row r="31" spans="1:12" ht="96">
      <c r="A31" s="49" t="s">
        <v>375</v>
      </c>
      <c r="B31" s="50">
        <v>0</v>
      </c>
      <c r="C31" s="50">
        <v>0</v>
      </c>
      <c r="D31" s="50">
        <v>0</v>
      </c>
      <c r="E31" s="49" t="s">
        <v>71</v>
      </c>
      <c r="F31" s="49" t="s">
        <v>71</v>
      </c>
      <c r="G31" s="49" t="s">
        <v>446</v>
      </c>
      <c r="H31" s="49" t="s">
        <v>447</v>
      </c>
      <c r="I31" s="49" t="s">
        <v>71</v>
      </c>
      <c r="J31" s="49" t="s">
        <v>71</v>
      </c>
      <c r="K31" s="49" t="s">
        <v>71</v>
      </c>
      <c r="L31" s="49" t="s">
        <v>71</v>
      </c>
    </row>
    <row r="32" spans="1:12" ht="24">
      <c r="A32" s="49" t="s">
        <v>375</v>
      </c>
      <c r="B32" s="50">
        <v>0</v>
      </c>
      <c r="C32" s="50">
        <v>0</v>
      </c>
      <c r="D32" s="50">
        <v>0</v>
      </c>
      <c r="E32" s="49" t="s">
        <v>71</v>
      </c>
      <c r="F32" s="49" t="s">
        <v>71</v>
      </c>
      <c r="G32" s="49" t="s">
        <v>448</v>
      </c>
      <c r="H32" s="49" t="s">
        <v>449</v>
      </c>
      <c r="I32" s="49" t="s">
        <v>71</v>
      </c>
      <c r="J32" s="49" t="s">
        <v>71</v>
      </c>
      <c r="K32" s="49" t="s">
        <v>71</v>
      </c>
      <c r="L32" s="49" t="s">
        <v>71</v>
      </c>
    </row>
    <row r="33" spans="1:12" ht="24">
      <c r="A33" s="49" t="s">
        <v>375</v>
      </c>
      <c r="B33" s="50">
        <v>0</v>
      </c>
      <c r="C33" s="50">
        <v>0</v>
      </c>
      <c r="D33" s="50">
        <v>0</v>
      </c>
      <c r="E33" s="49" t="s">
        <v>71</v>
      </c>
      <c r="F33" s="49" t="s">
        <v>71</v>
      </c>
      <c r="G33" s="49" t="s">
        <v>450</v>
      </c>
      <c r="H33" s="49" t="s">
        <v>451</v>
      </c>
      <c r="I33" s="49" t="s">
        <v>71</v>
      </c>
      <c r="J33" s="49" t="s">
        <v>71</v>
      </c>
      <c r="K33" s="49" t="s">
        <v>71</v>
      </c>
      <c r="L33" s="49" t="s">
        <v>71</v>
      </c>
    </row>
    <row r="34" spans="1:12" ht="24">
      <c r="A34" s="49" t="s">
        <v>375</v>
      </c>
      <c r="B34" s="50">
        <v>0</v>
      </c>
      <c r="C34" s="50">
        <v>0</v>
      </c>
      <c r="D34" s="50">
        <v>0</v>
      </c>
      <c r="E34" s="49" t="s">
        <v>71</v>
      </c>
      <c r="F34" s="49" t="s">
        <v>71</v>
      </c>
      <c r="G34" s="49" t="s">
        <v>452</v>
      </c>
      <c r="H34" s="49" t="s">
        <v>453</v>
      </c>
      <c r="I34" s="49" t="s">
        <v>71</v>
      </c>
      <c r="J34" s="49" t="s">
        <v>71</v>
      </c>
      <c r="K34" s="49" t="s">
        <v>71</v>
      </c>
      <c r="L34" s="49" t="s">
        <v>71</v>
      </c>
    </row>
    <row r="35" spans="1:12" ht="24">
      <c r="A35" s="49" t="s">
        <v>375</v>
      </c>
      <c r="B35" s="50">
        <v>0</v>
      </c>
      <c r="C35" s="50">
        <v>0</v>
      </c>
      <c r="D35" s="50">
        <v>0</v>
      </c>
      <c r="E35" s="49" t="s">
        <v>71</v>
      </c>
      <c r="F35" s="49" t="s">
        <v>71</v>
      </c>
      <c r="G35" s="49" t="s">
        <v>454</v>
      </c>
      <c r="H35" s="49" t="s">
        <v>455</v>
      </c>
      <c r="I35" s="49" t="s">
        <v>71</v>
      </c>
      <c r="J35" s="49" t="s">
        <v>71</v>
      </c>
      <c r="K35" s="49" t="s">
        <v>71</v>
      </c>
      <c r="L35" s="49" t="s">
        <v>71</v>
      </c>
    </row>
    <row r="36" spans="1:12" ht="24">
      <c r="A36" s="49" t="s">
        <v>375</v>
      </c>
      <c r="B36" s="50">
        <v>0</v>
      </c>
      <c r="C36" s="50">
        <v>0</v>
      </c>
      <c r="D36" s="50">
        <v>0</v>
      </c>
      <c r="E36" s="49" t="s">
        <v>71</v>
      </c>
      <c r="F36" s="49" t="s">
        <v>71</v>
      </c>
      <c r="G36" s="49" t="s">
        <v>456</v>
      </c>
      <c r="H36" s="49" t="s">
        <v>457</v>
      </c>
      <c r="I36" s="49" t="s">
        <v>71</v>
      </c>
      <c r="J36" s="49" t="s">
        <v>71</v>
      </c>
      <c r="K36" s="49" t="s">
        <v>71</v>
      </c>
      <c r="L36" s="49" t="s">
        <v>71</v>
      </c>
    </row>
    <row r="37" spans="1:12" ht="24">
      <c r="A37" s="49" t="s">
        <v>375</v>
      </c>
      <c r="B37" s="50">
        <v>0</v>
      </c>
      <c r="C37" s="50">
        <v>0</v>
      </c>
      <c r="D37" s="50">
        <v>0</v>
      </c>
      <c r="E37" s="49" t="s">
        <v>71</v>
      </c>
      <c r="F37" s="49" t="s">
        <v>71</v>
      </c>
      <c r="G37" s="49" t="s">
        <v>458</v>
      </c>
      <c r="H37" s="49" t="s">
        <v>459</v>
      </c>
      <c r="I37" s="49" t="s">
        <v>71</v>
      </c>
      <c r="J37" s="49" t="s">
        <v>71</v>
      </c>
      <c r="K37" s="49" t="s">
        <v>71</v>
      </c>
      <c r="L37" s="49" t="s">
        <v>71</v>
      </c>
    </row>
    <row r="38" spans="1:12" ht="24">
      <c r="A38" s="49" t="s">
        <v>375</v>
      </c>
      <c r="B38" s="50">
        <v>0</v>
      </c>
      <c r="C38" s="50">
        <v>0</v>
      </c>
      <c r="D38" s="50">
        <v>0</v>
      </c>
      <c r="E38" s="49" t="s">
        <v>71</v>
      </c>
      <c r="F38" s="49" t="s">
        <v>71</v>
      </c>
      <c r="G38" s="49" t="s">
        <v>460</v>
      </c>
      <c r="H38" s="49" t="s">
        <v>461</v>
      </c>
      <c r="I38" s="49" t="s">
        <v>71</v>
      </c>
      <c r="J38" s="49" t="s">
        <v>71</v>
      </c>
      <c r="K38" s="49" t="s">
        <v>71</v>
      </c>
      <c r="L38" s="49" t="s">
        <v>71</v>
      </c>
    </row>
    <row r="39" spans="1:12" ht="24">
      <c r="A39" s="49" t="s">
        <v>375</v>
      </c>
      <c r="B39" s="50">
        <v>0</v>
      </c>
      <c r="C39" s="50">
        <v>0</v>
      </c>
      <c r="D39" s="50">
        <v>0</v>
      </c>
      <c r="E39" s="49" t="s">
        <v>71</v>
      </c>
      <c r="F39" s="49" t="s">
        <v>71</v>
      </c>
      <c r="G39" s="49" t="s">
        <v>462</v>
      </c>
      <c r="H39" s="49" t="s">
        <v>463</v>
      </c>
      <c r="I39" s="49" t="s">
        <v>71</v>
      </c>
      <c r="J39" s="49" t="s">
        <v>71</v>
      </c>
      <c r="K39" s="49" t="s">
        <v>71</v>
      </c>
      <c r="L39" s="49" t="s">
        <v>71</v>
      </c>
    </row>
    <row r="40" spans="1:12" ht="24">
      <c r="A40" s="49" t="s">
        <v>375</v>
      </c>
      <c r="B40" s="50">
        <v>0</v>
      </c>
      <c r="C40" s="50">
        <v>0</v>
      </c>
      <c r="D40" s="50">
        <v>0</v>
      </c>
      <c r="E40" s="49" t="s">
        <v>71</v>
      </c>
      <c r="F40" s="49" t="s">
        <v>71</v>
      </c>
      <c r="G40" s="49" t="s">
        <v>464</v>
      </c>
      <c r="H40" s="49" t="s">
        <v>465</v>
      </c>
      <c r="I40" s="49" t="s">
        <v>71</v>
      </c>
      <c r="J40" s="49" t="s">
        <v>71</v>
      </c>
      <c r="K40" s="49" t="s">
        <v>71</v>
      </c>
      <c r="L40" s="49" t="s">
        <v>71</v>
      </c>
    </row>
    <row r="41" spans="1:12" ht="24">
      <c r="A41" s="49" t="s">
        <v>375</v>
      </c>
      <c r="B41" s="50">
        <v>0</v>
      </c>
      <c r="C41" s="50">
        <v>0</v>
      </c>
      <c r="D41" s="50">
        <v>0</v>
      </c>
      <c r="E41" s="49" t="s">
        <v>71</v>
      </c>
      <c r="F41" s="49" t="s">
        <v>71</v>
      </c>
      <c r="G41" s="49" t="s">
        <v>466</v>
      </c>
      <c r="H41" s="49" t="s">
        <v>467</v>
      </c>
      <c r="I41" s="49" t="s">
        <v>71</v>
      </c>
      <c r="J41" s="49" t="s">
        <v>71</v>
      </c>
      <c r="K41" s="49" t="s">
        <v>71</v>
      </c>
      <c r="L41" s="49" t="s">
        <v>71</v>
      </c>
    </row>
    <row r="42" spans="1:12" ht="24">
      <c r="A42" s="49" t="s">
        <v>375</v>
      </c>
      <c r="B42" s="50">
        <v>0</v>
      </c>
      <c r="C42" s="50">
        <v>0</v>
      </c>
      <c r="D42" s="50">
        <v>0</v>
      </c>
      <c r="E42" s="49" t="s">
        <v>71</v>
      </c>
      <c r="F42" s="49" t="s">
        <v>71</v>
      </c>
      <c r="G42" s="49" t="s">
        <v>452</v>
      </c>
      <c r="H42" s="49" t="s">
        <v>468</v>
      </c>
      <c r="I42" s="49" t="s">
        <v>71</v>
      </c>
      <c r="J42" s="49" t="s">
        <v>71</v>
      </c>
      <c r="K42" s="49" t="s">
        <v>71</v>
      </c>
      <c r="L42" s="49" t="s">
        <v>71</v>
      </c>
    </row>
    <row r="43" spans="1:12" ht="60">
      <c r="A43" s="49" t="s">
        <v>375</v>
      </c>
      <c r="B43" s="50">
        <v>0</v>
      </c>
      <c r="C43" s="50">
        <v>0</v>
      </c>
      <c r="D43" s="50">
        <v>0</v>
      </c>
      <c r="E43" s="49" t="s">
        <v>71</v>
      </c>
      <c r="F43" s="49" t="s">
        <v>71</v>
      </c>
      <c r="G43" s="49" t="s">
        <v>442</v>
      </c>
      <c r="H43" s="49" t="s">
        <v>469</v>
      </c>
      <c r="I43" s="49" t="s">
        <v>71</v>
      </c>
      <c r="J43" s="49" t="s">
        <v>71</v>
      </c>
      <c r="K43" s="49" t="s">
        <v>71</v>
      </c>
      <c r="L43" s="49" t="s">
        <v>71</v>
      </c>
    </row>
    <row r="44" spans="1:12" ht="60">
      <c r="A44" s="49" t="s">
        <v>375</v>
      </c>
      <c r="B44" s="50">
        <v>0</v>
      </c>
      <c r="C44" s="50">
        <v>0</v>
      </c>
      <c r="D44" s="50">
        <v>0</v>
      </c>
      <c r="E44" s="49" t="s">
        <v>71</v>
      </c>
      <c r="F44" s="49" t="s">
        <v>71</v>
      </c>
      <c r="G44" s="49" t="s">
        <v>446</v>
      </c>
      <c r="H44" s="49" t="s">
        <v>470</v>
      </c>
      <c r="I44" s="49" t="s">
        <v>71</v>
      </c>
      <c r="J44" s="49" t="s">
        <v>71</v>
      </c>
      <c r="K44" s="49" t="s">
        <v>71</v>
      </c>
      <c r="L44" s="49" t="s">
        <v>71</v>
      </c>
    </row>
    <row r="45" spans="1:12" ht="24">
      <c r="A45" s="49" t="s">
        <v>375</v>
      </c>
      <c r="B45" s="50">
        <v>0</v>
      </c>
      <c r="C45" s="50">
        <v>0</v>
      </c>
      <c r="D45" s="50">
        <v>0</v>
      </c>
      <c r="E45" s="49" t="s">
        <v>71</v>
      </c>
      <c r="F45" s="49" t="s">
        <v>71</v>
      </c>
      <c r="G45" s="49" t="s">
        <v>471</v>
      </c>
      <c r="H45" s="49" t="s">
        <v>472</v>
      </c>
      <c r="I45" s="49" t="s">
        <v>71</v>
      </c>
      <c r="J45" s="49" t="s">
        <v>71</v>
      </c>
      <c r="K45" s="49" t="s">
        <v>71</v>
      </c>
      <c r="L45" s="49" t="s">
        <v>71</v>
      </c>
    </row>
    <row r="46" spans="1:12" ht="12">
      <c r="A46" s="49" t="s">
        <v>375</v>
      </c>
      <c r="B46" s="50">
        <v>0</v>
      </c>
      <c r="C46" s="50">
        <v>0</v>
      </c>
      <c r="D46" s="50">
        <v>0</v>
      </c>
      <c r="E46" s="49" t="s">
        <v>71</v>
      </c>
      <c r="F46" s="49" t="s">
        <v>71</v>
      </c>
      <c r="G46" s="49" t="s">
        <v>473</v>
      </c>
      <c r="H46" s="49" t="s">
        <v>472</v>
      </c>
      <c r="I46" s="49" t="s">
        <v>71</v>
      </c>
      <c r="J46" s="49" t="s">
        <v>71</v>
      </c>
      <c r="K46" s="49" t="s">
        <v>71</v>
      </c>
      <c r="L46" s="49" t="s">
        <v>71</v>
      </c>
    </row>
    <row r="47" spans="1:12" ht="12">
      <c r="A47" s="49" t="s">
        <v>375</v>
      </c>
      <c r="B47" s="50">
        <v>0</v>
      </c>
      <c r="C47" s="50">
        <v>0</v>
      </c>
      <c r="D47" s="50">
        <v>0</v>
      </c>
      <c r="E47" s="49" t="s">
        <v>71</v>
      </c>
      <c r="F47" s="49" t="s">
        <v>71</v>
      </c>
      <c r="G47" s="49" t="s">
        <v>474</v>
      </c>
      <c r="H47" s="49" t="s">
        <v>475</v>
      </c>
      <c r="I47" s="49" t="s">
        <v>71</v>
      </c>
      <c r="J47" s="49" t="s">
        <v>71</v>
      </c>
      <c r="K47" s="49" t="s">
        <v>71</v>
      </c>
      <c r="L47" s="49" t="s">
        <v>71</v>
      </c>
    </row>
    <row r="48" spans="1:12" ht="12">
      <c r="A48" s="49" t="s">
        <v>375</v>
      </c>
      <c r="B48" s="50">
        <v>0</v>
      </c>
      <c r="C48" s="50">
        <v>0</v>
      </c>
      <c r="D48" s="50">
        <v>0</v>
      </c>
      <c r="E48" s="49" t="s">
        <v>71</v>
      </c>
      <c r="F48" s="49" t="s">
        <v>71</v>
      </c>
      <c r="G48" s="49" t="s">
        <v>476</v>
      </c>
      <c r="H48" s="49" t="s">
        <v>475</v>
      </c>
      <c r="I48" s="49" t="s">
        <v>71</v>
      </c>
      <c r="J48" s="49" t="s">
        <v>71</v>
      </c>
      <c r="K48" s="49" t="s">
        <v>71</v>
      </c>
      <c r="L48" s="49" t="s">
        <v>71</v>
      </c>
    </row>
    <row r="49" spans="1:12" ht="24">
      <c r="A49" s="49" t="s">
        <v>375</v>
      </c>
      <c r="B49" s="50">
        <v>0</v>
      </c>
      <c r="C49" s="50">
        <v>0</v>
      </c>
      <c r="D49" s="50">
        <v>0</v>
      </c>
      <c r="E49" s="49" t="s">
        <v>71</v>
      </c>
      <c r="F49" s="49" t="s">
        <v>71</v>
      </c>
      <c r="G49" s="49" t="s">
        <v>477</v>
      </c>
      <c r="H49" s="49" t="s">
        <v>478</v>
      </c>
      <c r="I49" s="49" t="s">
        <v>71</v>
      </c>
      <c r="J49" s="49" t="s">
        <v>71</v>
      </c>
      <c r="K49" s="49" t="s">
        <v>71</v>
      </c>
      <c r="L49" s="49" t="s">
        <v>71</v>
      </c>
    </row>
    <row r="50" spans="1:12" ht="24">
      <c r="A50" s="49" t="s">
        <v>375</v>
      </c>
      <c r="B50" s="50">
        <v>0</v>
      </c>
      <c r="C50" s="50">
        <v>0</v>
      </c>
      <c r="D50" s="50">
        <v>0</v>
      </c>
      <c r="E50" s="49" t="s">
        <v>71</v>
      </c>
      <c r="F50" s="49" t="s">
        <v>71</v>
      </c>
      <c r="G50" s="49" t="s">
        <v>479</v>
      </c>
      <c r="H50" s="49" t="s">
        <v>480</v>
      </c>
      <c r="I50" s="49" t="s">
        <v>71</v>
      </c>
      <c r="J50" s="49" t="s">
        <v>71</v>
      </c>
      <c r="K50" s="49" t="s">
        <v>71</v>
      </c>
      <c r="L50" s="49" t="s">
        <v>71</v>
      </c>
    </row>
    <row r="51" spans="1:12" ht="24">
      <c r="A51" s="49" t="s">
        <v>375</v>
      </c>
      <c r="B51" s="50">
        <v>0</v>
      </c>
      <c r="C51" s="50">
        <v>0</v>
      </c>
      <c r="D51" s="50">
        <v>0</v>
      </c>
      <c r="E51" s="49" t="s">
        <v>71</v>
      </c>
      <c r="F51" s="49" t="s">
        <v>71</v>
      </c>
      <c r="G51" s="49" t="s">
        <v>481</v>
      </c>
      <c r="H51" s="49" t="s">
        <v>482</v>
      </c>
      <c r="I51" s="49" t="s">
        <v>71</v>
      </c>
      <c r="J51" s="49" t="s">
        <v>71</v>
      </c>
      <c r="K51" s="49" t="s">
        <v>71</v>
      </c>
      <c r="L51" s="49" t="s">
        <v>71</v>
      </c>
    </row>
    <row r="52" spans="1:12" ht="228.75">
      <c r="A52" s="49" t="s">
        <v>325</v>
      </c>
      <c r="B52" s="50">
        <v>13.63</v>
      </c>
      <c r="C52" s="50">
        <v>13.63</v>
      </c>
      <c r="D52" s="50">
        <v>0</v>
      </c>
      <c r="E52" s="49" t="s">
        <v>483</v>
      </c>
      <c r="F52" s="49" t="s">
        <v>484</v>
      </c>
      <c r="G52" s="49" t="s">
        <v>485</v>
      </c>
      <c r="H52" s="49" t="s">
        <v>486</v>
      </c>
      <c r="I52" s="49" t="s">
        <v>71</v>
      </c>
      <c r="J52" s="49" t="s">
        <v>71</v>
      </c>
      <c r="K52" s="49" t="s">
        <v>487</v>
      </c>
      <c r="L52" s="49" t="s">
        <v>488</v>
      </c>
    </row>
    <row r="53" spans="1:12" ht="24">
      <c r="A53" s="49" t="s">
        <v>375</v>
      </c>
      <c r="B53" s="50">
        <v>0</v>
      </c>
      <c r="C53" s="50">
        <v>0</v>
      </c>
      <c r="D53" s="50">
        <v>0</v>
      </c>
      <c r="E53" s="49" t="s">
        <v>71</v>
      </c>
      <c r="F53" s="49" t="s">
        <v>71</v>
      </c>
      <c r="G53" s="49" t="s">
        <v>489</v>
      </c>
      <c r="H53" s="49" t="s">
        <v>490</v>
      </c>
      <c r="I53" s="49" t="s">
        <v>71</v>
      </c>
      <c r="J53" s="49" t="s">
        <v>71</v>
      </c>
      <c r="K53" s="49" t="s">
        <v>71</v>
      </c>
      <c r="L53" s="49" t="s">
        <v>71</v>
      </c>
    </row>
    <row r="54" spans="1:12" ht="72">
      <c r="A54" s="49" t="s">
        <v>375</v>
      </c>
      <c r="B54" s="50">
        <v>0</v>
      </c>
      <c r="C54" s="50">
        <v>0</v>
      </c>
      <c r="D54" s="50">
        <v>0</v>
      </c>
      <c r="E54" s="49" t="s">
        <v>71</v>
      </c>
      <c r="F54" s="49" t="s">
        <v>71</v>
      </c>
      <c r="G54" s="49" t="s">
        <v>491</v>
      </c>
      <c r="H54" s="49" t="s">
        <v>492</v>
      </c>
      <c r="I54" s="49" t="s">
        <v>71</v>
      </c>
      <c r="J54" s="49" t="s">
        <v>71</v>
      </c>
      <c r="K54" s="49" t="s">
        <v>71</v>
      </c>
      <c r="L54" s="49" t="s">
        <v>71</v>
      </c>
    </row>
    <row r="55" spans="1:12" ht="324">
      <c r="A55" s="49" t="s">
        <v>329</v>
      </c>
      <c r="B55" s="50">
        <v>410</v>
      </c>
      <c r="C55" s="50">
        <v>410</v>
      </c>
      <c r="D55" s="50">
        <v>0</v>
      </c>
      <c r="E55" s="49" t="s">
        <v>493</v>
      </c>
      <c r="F55" s="49" t="s">
        <v>494</v>
      </c>
      <c r="G55" s="49" t="s">
        <v>495</v>
      </c>
      <c r="H55" s="49" t="s">
        <v>496</v>
      </c>
      <c r="I55" s="49" t="s">
        <v>497</v>
      </c>
      <c r="J55" s="49" t="s">
        <v>498</v>
      </c>
      <c r="K55" s="49" t="s">
        <v>373</v>
      </c>
      <c r="L55" s="49" t="s">
        <v>499</v>
      </c>
    </row>
    <row r="56" spans="1:12" ht="72">
      <c r="A56" s="49" t="s">
        <v>375</v>
      </c>
      <c r="B56" s="50">
        <v>0</v>
      </c>
      <c r="C56" s="50">
        <v>0</v>
      </c>
      <c r="D56" s="50">
        <v>0</v>
      </c>
      <c r="E56" s="49" t="s">
        <v>71</v>
      </c>
      <c r="F56" s="49" t="s">
        <v>71</v>
      </c>
      <c r="G56" s="49" t="s">
        <v>404</v>
      </c>
      <c r="H56" s="49" t="s">
        <v>383</v>
      </c>
      <c r="I56" s="49" t="s">
        <v>500</v>
      </c>
      <c r="J56" s="49" t="s">
        <v>501</v>
      </c>
      <c r="K56" s="49" t="s">
        <v>502</v>
      </c>
      <c r="L56" s="49" t="s">
        <v>503</v>
      </c>
    </row>
    <row r="57" spans="1:12" ht="132">
      <c r="A57" s="49" t="s">
        <v>375</v>
      </c>
      <c r="B57" s="50">
        <v>0</v>
      </c>
      <c r="C57" s="50">
        <v>0</v>
      </c>
      <c r="D57" s="50">
        <v>0</v>
      </c>
      <c r="E57" s="49" t="s">
        <v>71</v>
      </c>
      <c r="F57" s="49" t="s">
        <v>71</v>
      </c>
      <c r="G57" s="49" t="s">
        <v>504</v>
      </c>
      <c r="H57" s="49" t="s">
        <v>505</v>
      </c>
      <c r="I57" s="49" t="s">
        <v>506</v>
      </c>
      <c r="J57" s="49" t="s">
        <v>507</v>
      </c>
      <c r="K57" s="49" t="s">
        <v>71</v>
      </c>
      <c r="L57" s="49" t="s">
        <v>71</v>
      </c>
    </row>
    <row r="58" spans="1:12" ht="108">
      <c r="A58" s="49" t="s">
        <v>375</v>
      </c>
      <c r="B58" s="50">
        <v>0</v>
      </c>
      <c r="C58" s="50">
        <v>0</v>
      </c>
      <c r="D58" s="50">
        <v>0</v>
      </c>
      <c r="E58" s="49" t="s">
        <v>71</v>
      </c>
      <c r="F58" s="49" t="s">
        <v>71</v>
      </c>
      <c r="G58" s="49" t="s">
        <v>508</v>
      </c>
      <c r="H58" s="49" t="s">
        <v>509</v>
      </c>
      <c r="I58" s="49" t="s">
        <v>510</v>
      </c>
      <c r="J58" s="49" t="s">
        <v>511</v>
      </c>
      <c r="K58" s="49" t="s">
        <v>71</v>
      </c>
      <c r="L58" s="49" t="s">
        <v>71</v>
      </c>
    </row>
    <row r="59" spans="1:12" ht="48">
      <c r="A59" s="49" t="s">
        <v>375</v>
      </c>
      <c r="B59" s="50">
        <v>0</v>
      </c>
      <c r="C59" s="50">
        <v>0</v>
      </c>
      <c r="D59" s="50">
        <v>0</v>
      </c>
      <c r="E59" s="49" t="s">
        <v>71</v>
      </c>
      <c r="F59" s="49" t="s">
        <v>71</v>
      </c>
      <c r="G59" s="49" t="s">
        <v>512</v>
      </c>
      <c r="H59" s="49" t="s">
        <v>513</v>
      </c>
      <c r="I59" s="49" t="s">
        <v>71</v>
      </c>
      <c r="J59" s="49" t="s">
        <v>71</v>
      </c>
      <c r="K59" s="49" t="s">
        <v>71</v>
      </c>
      <c r="L59" s="49" t="s">
        <v>71</v>
      </c>
    </row>
    <row r="60" spans="1:12" ht="60">
      <c r="A60" s="49" t="s">
        <v>375</v>
      </c>
      <c r="B60" s="50">
        <v>0</v>
      </c>
      <c r="C60" s="50">
        <v>0</v>
      </c>
      <c r="D60" s="50">
        <v>0</v>
      </c>
      <c r="E60" s="49" t="s">
        <v>71</v>
      </c>
      <c r="F60" s="49" t="s">
        <v>71</v>
      </c>
      <c r="G60" s="49" t="s">
        <v>514</v>
      </c>
      <c r="H60" s="49" t="s">
        <v>515</v>
      </c>
      <c r="I60" s="49" t="s">
        <v>71</v>
      </c>
      <c r="J60" s="49" t="s">
        <v>71</v>
      </c>
      <c r="K60" s="49" t="s">
        <v>71</v>
      </c>
      <c r="L60" s="49" t="s">
        <v>71</v>
      </c>
    </row>
    <row r="61" spans="1:12" ht="24">
      <c r="A61" s="49" t="s">
        <v>375</v>
      </c>
      <c r="B61" s="50">
        <v>0</v>
      </c>
      <c r="C61" s="50">
        <v>0</v>
      </c>
      <c r="D61" s="50">
        <v>0</v>
      </c>
      <c r="E61" s="49" t="s">
        <v>71</v>
      </c>
      <c r="F61" s="49" t="s">
        <v>71</v>
      </c>
      <c r="G61" s="49" t="s">
        <v>516</v>
      </c>
      <c r="H61" s="49" t="s">
        <v>517</v>
      </c>
      <c r="I61" s="49" t="s">
        <v>71</v>
      </c>
      <c r="J61" s="49" t="s">
        <v>71</v>
      </c>
      <c r="K61" s="49" t="s">
        <v>71</v>
      </c>
      <c r="L61" s="49" t="s">
        <v>71</v>
      </c>
    </row>
    <row r="62" spans="1:12" ht="48">
      <c r="A62" s="49" t="s">
        <v>375</v>
      </c>
      <c r="B62" s="50">
        <v>0</v>
      </c>
      <c r="C62" s="50">
        <v>0</v>
      </c>
      <c r="D62" s="50">
        <v>0</v>
      </c>
      <c r="E62" s="49" t="s">
        <v>71</v>
      </c>
      <c r="F62" s="49" t="s">
        <v>71</v>
      </c>
      <c r="G62" s="49" t="s">
        <v>518</v>
      </c>
      <c r="H62" s="49" t="s">
        <v>519</v>
      </c>
      <c r="I62" s="49" t="s">
        <v>71</v>
      </c>
      <c r="J62" s="49" t="s">
        <v>71</v>
      </c>
      <c r="K62" s="49" t="s">
        <v>71</v>
      </c>
      <c r="L62" s="49" t="s">
        <v>71</v>
      </c>
    </row>
    <row r="63" spans="1:12" ht="36">
      <c r="A63" s="49" t="s">
        <v>375</v>
      </c>
      <c r="B63" s="50">
        <v>0</v>
      </c>
      <c r="C63" s="50">
        <v>0</v>
      </c>
      <c r="D63" s="50">
        <v>0</v>
      </c>
      <c r="E63" s="49" t="s">
        <v>71</v>
      </c>
      <c r="F63" s="49" t="s">
        <v>71</v>
      </c>
      <c r="G63" s="49" t="s">
        <v>520</v>
      </c>
      <c r="H63" s="49" t="s">
        <v>521</v>
      </c>
      <c r="I63" s="49" t="s">
        <v>71</v>
      </c>
      <c r="J63" s="49" t="s">
        <v>71</v>
      </c>
      <c r="K63" s="49" t="s">
        <v>71</v>
      </c>
      <c r="L63" s="49" t="s">
        <v>71</v>
      </c>
    </row>
    <row r="64" spans="1:12" ht="48">
      <c r="A64" s="49" t="s">
        <v>375</v>
      </c>
      <c r="B64" s="50">
        <v>0</v>
      </c>
      <c r="C64" s="50">
        <v>0</v>
      </c>
      <c r="D64" s="50">
        <v>0</v>
      </c>
      <c r="E64" s="49" t="s">
        <v>71</v>
      </c>
      <c r="F64" s="49" t="s">
        <v>71</v>
      </c>
      <c r="G64" s="49" t="s">
        <v>522</v>
      </c>
      <c r="H64" s="49" t="s">
        <v>523</v>
      </c>
      <c r="I64" s="49" t="s">
        <v>71</v>
      </c>
      <c r="J64" s="49" t="s">
        <v>71</v>
      </c>
      <c r="K64" s="49" t="s">
        <v>71</v>
      </c>
      <c r="L64" s="49" t="s">
        <v>71</v>
      </c>
    </row>
    <row r="65" spans="1:12" ht="36">
      <c r="A65" s="49" t="s">
        <v>375</v>
      </c>
      <c r="B65" s="50">
        <v>0</v>
      </c>
      <c r="C65" s="50">
        <v>0</v>
      </c>
      <c r="D65" s="50">
        <v>0</v>
      </c>
      <c r="E65" s="49" t="s">
        <v>71</v>
      </c>
      <c r="F65" s="49" t="s">
        <v>71</v>
      </c>
      <c r="G65" s="49" t="s">
        <v>524</v>
      </c>
      <c r="H65" s="49" t="s">
        <v>525</v>
      </c>
      <c r="I65" s="49" t="s">
        <v>71</v>
      </c>
      <c r="J65" s="49" t="s">
        <v>71</v>
      </c>
      <c r="K65" s="49" t="s">
        <v>71</v>
      </c>
      <c r="L65" s="49" t="s">
        <v>71</v>
      </c>
    </row>
    <row r="66" spans="1:12" ht="36">
      <c r="A66" s="49" t="s">
        <v>375</v>
      </c>
      <c r="B66" s="50">
        <v>0</v>
      </c>
      <c r="C66" s="50">
        <v>0</v>
      </c>
      <c r="D66" s="50">
        <v>0</v>
      </c>
      <c r="E66" s="49" t="s">
        <v>71</v>
      </c>
      <c r="F66" s="49" t="s">
        <v>71</v>
      </c>
      <c r="G66" s="49" t="s">
        <v>526</v>
      </c>
      <c r="H66" s="49" t="s">
        <v>527</v>
      </c>
      <c r="I66" s="49" t="s">
        <v>71</v>
      </c>
      <c r="J66" s="49" t="s">
        <v>71</v>
      </c>
      <c r="K66" s="49" t="s">
        <v>71</v>
      </c>
      <c r="L66" s="49" t="s">
        <v>71</v>
      </c>
    </row>
    <row r="67" spans="1:12" ht="240">
      <c r="A67" s="49" t="s">
        <v>326</v>
      </c>
      <c r="B67" s="50">
        <v>31</v>
      </c>
      <c r="C67" s="50">
        <v>31</v>
      </c>
      <c r="D67" s="50">
        <v>0</v>
      </c>
      <c r="E67" s="49" t="s">
        <v>528</v>
      </c>
      <c r="F67" s="49" t="s">
        <v>529</v>
      </c>
      <c r="G67" s="49" t="s">
        <v>530</v>
      </c>
      <c r="H67" s="49" t="s">
        <v>531</v>
      </c>
      <c r="I67" s="49" t="s">
        <v>438</v>
      </c>
      <c r="J67" s="49" t="s">
        <v>439</v>
      </c>
      <c r="K67" s="49" t="s">
        <v>434</v>
      </c>
      <c r="L67" s="49" t="s">
        <v>532</v>
      </c>
    </row>
    <row r="68" spans="1:12" ht="36">
      <c r="A68" s="49" t="s">
        <v>375</v>
      </c>
      <c r="B68" s="50">
        <v>0</v>
      </c>
      <c r="C68" s="50">
        <v>0</v>
      </c>
      <c r="D68" s="50">
        <v>0</v>
      </c>
      <c r="E68" s="49" t="s">
        <v>71</v>
      </c>
      <c r="F68" s="49" t="s">
        <v>71</v>
      </c>
      <c r="G68" s="49" t="s">
        <v>533</v>
      </c>
      <c r="H68" s="49" t="s">
        <v>534</v>
      </c>
      <c r="I68" s="49" t="s">
        <v>432</v>
      </c>
      <c r="J68" s="49" t="s">
        <v>535</v>
      </c>
      <c r="K68" s="49" t="s">
        <v>71</v>
      </c>
      <c r="L68" s="49" t="s">
        <v>71</v>
      </c>
    </row>
    <row r="69" spans="1:12" ht="36">
      <c r="A69" s="49" t="s">
        <v>375</v>
      </c>
      <c r="B69" s="50">
        <v>0</v>
      </c>
      <c r="C69" s="50">
        <v>0</v>
      </c>
      <c r="D69" s="50">
        <v>0</v>
      </c>
      <c r="E69" s="49" t="s">
        <v>71</v>
      </c>
      <c r="F69" s="49" t="s">
        <v>71</v>
      </c>
      <c r="G69" s="49" t="s">
        <v>536</v>
      </c>
      <c r="H69" s="49" t="s">
        <v>537</v>
      </c>
      <c r="I69" s="49" t="s">
        <v>71</v>
      </c>
      <c r="J69" s="49" t="s">
        <v>71</v>
      </c>
      <c r="K69" s="49" t="s">
        <v>71</v>
      </c>
      <c r="L69" s="49" t="s">
        <v>71</v>
      </c>
    </row>
    <row r="70" spans="1:12" ht="24">
      <c r="A70" s="49" t="s">
        <v>375</v>
      </c>
      <c r="B70" s="50">
        <v>0</v>
      </c>
      <c r="C70" s="50">
        <v>0</v>
      </c>
      <c r="D70" s="50">
        <v>0</v>
      </c>
      <c r="E70" s="49" t="s">
        <v>71</v>
      </c>
      <c r="F70" s="49" t="s">
        <v>71</v>
      </c>
      <c r="G70" s="49" t="s">
        <v>471</v>
      </c>
      <c r="H70" s="49" t="s">
        <v>472</v>
      </c>
      <c r="I70" s="49" t="s">
        <v>71</v>
      </c>
      <c r="J70" s="49" t="s">
        <v>71</v>
      </c>
      <c r="K70" s="49" t="s">
        <v>71</v>
      </c>
      <c r="L70" s="49" t="s">
        <v>71</v>
      </c>
    </row>
    <row r="71" spans="1:12" ht="12">
      <c r="A71" s="49" t="s">
        <v>375</v>
      </c>
      <c r="B71" s="50">
        <v>0</v>
      </c>
      <c r="C71" s="50">
        <v>0</v>
      </c>
      <c r="D71" s="50">
        <v>0</v>
      </c>
      <c r="E71" s="49" t="s">
        <v>71</v>
      </c>
      <c r="F71" s="49" t="s">
        <v>71</v>
      </c>
      <c r="G71" s="49" t="s">
        <v>473</v>
      </c>
      <c r="H71" s="49" t="s">
        <v>472</v>
      </c>
      <c r="I71" s="49" t="s">
        <v>71</v>
      </c>
      <c r="J71" s="49" t="s">
        <v>71</v>
      </c>
      <c r="K71" s="49" t="s">
        <v>71</v>
      </c>
      <c r="L71" s="49" t="s">
        <v>71</v>
      </c>
    </row>
    <row r="72" spans="1:12" ht="12">
      <c r="A72" s="49" t="s">
        <v>375</v>
      </c>
      <c r="B72" s="50">
        <v>0</v>
      </c>
      <c r="C72" s="50">
        <v>0</v>
      </c>
      <c r="D72" s="50">
        <v>0</v>
      </c>
      <c r="E72" s="49" t="s">
        <v>71</v>
      </c>
      <c r="F72" s="49" t="s">
        <v>71</v>
      </c>
      <c r="G72" s="49" t="s">
        <v>474</v>
      </c>
      <c r="H72" s="49" t="s">
        <v>475</v>
      </c>
      <c r="I72" s="49" t="s">
        <v>71</v>
      </c>
      <c r="J72" s="49" t="s">
        <v>71</v>
      </c>
      <c r="K72" s="49" t="s">
        <v>71</v>
      </c>
      <c r="L72" s="49" t="s">
        <v>71</v>
      </c>
    </row>
    <row r="73" spans="1:12" ht="409.5">
      <c r="A73" s="49" t="s">
        <v>335</v>
      </c>
      <c r="B73" s="50">
        <v>108</v>
      </c>
      <c r="C73" s="50">
        <v>108</v>
      </c>
      <c r="D73" s="50">
        <v>0</v>
      </c>
      <c r="E73" s="49" t="s">
        <v>538</v>
      </c>
      <c r="F73" s="49" t="s">
        <v>539</v>
      </c>
      <c r="G73" s="49" t="s">
        <v>540</v>
      </c>
      <c r="H73" s="49" t="s">
        <v>541</v>
      </c>
      <c r="I73" s="49" t="s">
        <v>71</v>
      </c>
      <c r="J73" s="49" t="s">
        <v>71</v>
      </c>
      <c r="K73" s="49" t="s">
        <v>542</v>
      </c>
      <c r="L73" s="49" t="s">
        <v>543</v>
      </c>
    </row>
    <row r="74" spans="1:12" ht="24">
      <c r="A74" s="49" t="s">
        <v>375</v>
      </c>
      <c r="B74" s="50">
        <v>0</v>
      </c>
      <c r="C74" s="50">
        <v>0</v>
      </c>
      <c r="D74" s="50">
        <v>0</v>
      </c>
      <c r="E74" s="49" t="s">
        <v>71</v>
      </c>
      <c r="F74" s="49" t="s">
        <v>71</v>
      </c>
      <c r="G74" s="49" t="s">
        <v>382</v>
      </c>
      <c r="H74" s="49" t="s">
        <v>544</v>
      </c>
      <c r="I74" s="49" t="s">
        <v>71</v>
      </c>
      <c r="J74" s="49" t="s">
        <v>71</v>
      </c>
      <c r="K74" s="49" t="s">
        <v>71</v>
      </c>
      <c r="L74" s="49" t="s">
        <v>71</v>
      </c>
    </row>
    <row r="75" spans="1:12" ht="12">
      <c r="A75" s="49" t="s">
        <v>375</v>
      </c>
      <c r="B75" s="50">
        <v>0</v>
      </c>
      <c r="C75" s="50">
        <v>0</v>
      </c>
      <c r="D75" s="50">
        <v>0</v>
      </c>
      <c r="E75" s="49" t="s">
        <v>71</v>
      </c>
      <c r="F75" s="49" t="s">
        <v>71</v>
      </c>
      <c r="G75" s="49" t="s">
        <v>545</v>
      </c>
      <c r="H75" s="49" t="s">
        <v>546</v>
      </c>
      <c r="I75" s="49" t="s">
        <v>71</v>
      </c>
      <c r="J75" s="49" t="s">
        <v>71</v>
      </c>
      <c r="K75" s="49" t="s">
        <v>71</v>
      </c>
      <c r="L75" s="49" t="s">
        <v>71</v>
      </c>
    </row>
    <row r="76" spans="1:12" ht="24">
      <c r="A76" s="49" t="s">
        <v>375</v>
      </c>
      <c r="B76" s="50">
        <v>0</v>
      </c>
      <c r="C76" s="50">
        <v>0</v>
      </c>
      <c r="D76" s="50">
        <v>0</v>
      </c>
      <c r="E76" s="49" t="s">
        <v>71</v>
      </c>
      <c r="F76" s="49" t="s">
        <v>71</v>
      </c>
      <c r="G76" s="49" t="s">
        <v>547</v>
      </c>
      <c r="H76" s="49" t="s">
        <v>548</v>
      </c>
      <c r="I76" s="49" t="s">
        <v>71</v>
      </c>
      <c r="J76" s="49" t="s">
        <v>71</v>
      </c>
      <c r="K76" s="49" t="s">
        <v>71</v>
      </c>
      <c r="L76" s="49" t="s">
        <v>71</v>
      </c>
    </row>
    <row r="77" spans="1:12" ht="12">
      <c r="A77" s="49" t="s">
        <v>375</v>
      </c>
      <c r="B77" s="50">
        <v>0</v>
      </c>
      <c r="C77" s="50">
        <v>0</v>
      </c>
      <c r="D77" s="50">
        <v>0</v>
      </c>
      <c r="E77" s="49" t="s">
        <v>71</v>
      </c>
      <c r="F77" s="49" t="s">
        <v>71</v>
      </c>
      <c r="G77" s="49" t="s">
        <v>549</v>
      </c>
      <c r="H77" s="49" t="s">
        <v>550</v>
      </c>
      <c r="I77" s="49" t="s">
        <v>71</v>
      </c>
      <c r="J77" s="49" t="s">
        <v>71</v>
      </c>
      <c r="K77" s="49" t="s">
        <v>71</v>
      </c>
      <c r="L77" s="49" t="s">
        <v>71</v>
      </c>
    </row>
    <row r="78" spans="1:12" ht="12">
      <c r="A78" s="49" t="s">
        <v>375</v>
      </c>
      <c r="B78" s="50">
        <v>0</v>
      </c>
      <c r="C78" s="50">
        <v>0</v>
      </c>
      <c r="D78" s="50">
        <v>0</v>
      </c>
      <c r="E78" s="49" t="s">
        <v>71</v>
      </c>
      <c r="F78" s="49" t="s">
        <v>71</v>
      </c>
      <c r="G78" s="49" t="s">
        <v>549</v>
      </c>
      <c r="H78" s="49" t="s">
        <v>551</v>
      </c>
      <c r="I78" s="49" t="s">
        <v>71</v>
      </c>
      <c r="J78" s="49" t="s">
        <v>71</v>
      </c>
      <c r="K78" s="49" t="s">
        <v>71</v>
      </c>
      <c r="L78" s="49" t="s">
        <v>71</v>
      </c>
    </row>
    <row r="79" spans="1:12" ht="36">
      <c r="A79" s="49" t="s">
        <v>375</v>
      </c>
      <c r="B79" s="50">
        <v>0</v>
      </c>
      <c r="C79" s="50">
        <v>0</v>
      </c>
      <c r="D79" s="50">
        <v>0</v>
      </c>
      <c r="E79" s="49" t="s">
        <v>71</v>
      </c>
      <c r="F79" s="49" t="s">
        <v>71</v>
      </c>
      <c r="G79" s="49" t="s">
        <v>552</v>
      </c>
      <c r="H79" s="49" t="s">
        <v>553</v>
      </c>
      <c r="I79" s="49" t="s">
        <v>71</v>
      </c>
      <c r="J79" s="49" t="s">
        <v>71</v>
      </c>
      <c r="K79" s="49" t="s">
        <v>71</v>
      </c>
      <c r="L79" s="49" t="s">
        <v>71</v>
      </c>
    </row>
    <row r="80" spans="1:12" ht="24">
      <c r="A80" s="49" t="s">
        <v>375</v>
      </c>
      <c r="B80" s="50">
        <v>0</v>
      </c>
      <c r="C80" s="50">
        <v>0</v>
      </c>
      <c r="D80" s="50">
        <v>0</v>
      </c>
      <c r="E80" s="49" t="s">
        <v>71</v>
      </c>
      <c r="F80" s="49" t="s">
        <v>71</v>
      </c>
      <c r="G80" s="49" t="s">
        <v>547</v>
      </c>
      <c r="H80" s="49" t="s">
        <v>554</v>
      </c>
      <c r="I80" s="49" t="s">
        <v>71</v>
      </c>
      <c r="J80" s="49" t="s">
        <v>71</v>
      </c>
      <c r="K80" s="49" t="s">
        <v>71</v>
      </c>
      <c r="L80" s="49" t="s">
        <v>71</v>
      </c>
    </row>
    <row r="81" spans="1:12" ht="12">
      <c r="A81" s="49" t="s">
        <v>375</v>
      </c>
      <c r="B81" s="50">
        <v>0</v>
      </c>
      <c r="C81" s="50">
        <v>0</v>
      </c>
      <c r="D81" s="50">
        <v>0</v>
      </c>
      <c r="E81" s="49" t="s">
        <v>71</v>
      </c>
      <c r="F81" s="49" t="s">
        <v>71</v>
      </c>
      <c r="G81" s="49" t="s">
        <v>545</v>
      </c>
      <c r="H81" s="49" t="s">
        <v>555</v>
      </c>
      <c r="I81" s="49" t="s">
        <v>71</v>
      </c>
      <c r="J81" s="49" t="s">
        <v>71</v>
      </c>
      <c r="K81" s="49" t="s">
        <v>71</v>
      </c>
      <c r="L81" s="49" t="s">
        <v>71</v>
      </c>
    </row>
    <row r="82" spans="1:12" ht="228">
      <c r="A82" s="49" t="s">
        <v>330</v>
      </c>
      <c r="B82" s="50">
        <v>956</v>
      </c>
      <c r="C82" s="50">
        <v>956</v>
      </c>
      <c r="D82" s="50">
        <v>0</v>
      </c>
      <c r="E82" s="49" t="s">
        <v>556</v>
      </c>
      <c r="F82" s="49" t="s">
        <v>557</v>
      </c>
      <c r="G82" s="49" t="s">
        <v>558</v>
      </c>
      <c r="H82" s="49" t="s">
        <v>71</v>
      </c>
      <c r="I82" s="49" t="s">
        <v>559</v>
      </c>
      <c r="J82" s="49" t="s">
        <v>560</v>
      </c>
      <c r="K82" s="49" t="s">
        <v>561</v>
      </c>
      <c r="L82" s="49" t="s">
        <v>562</v>
      </c>
    </row>
    <row r="83" spans="1:12" ht="60">
      <c r="A83" s="49" t="s">
        <v>375</v>
      </c>
      <c r="B83" s="50">
        <v>0</v>
      </c>
      <c r="C83" s="50">
        <v>0</v>
      </c>
      <c r="D83" s="50">
        <v>0</v>
      </c>
      <c r="E83" s="49" t="s">
        <v>71</v>
      </c>
      <c r="F83" s="49" t="s">
        <v>71</v>
      </c>
      <c r="G83" s="49" t="s">
        <v>563</v>
      </c>
      <c r="H83" s="49" t="s">
        <v>71</v>
      </c>
      <c r="I83" s="49" t="s">
        <v>564</v>
      </c>
      <c r="J83" s="49" t="s">
        <v>565</v>
      </c>
      <c r="K83" s="49" t="s">
        <v>71</v>
      </c>
      <c r="L83" s="49" t="s">
        <v>71</v>
      </c>
    </row>
    <row r="84" spans="1:12" ht="48">
      <c r="A84" s="49" t="s">
        <v>375</v>
      </c>
      <c r="B84" s="50">
        <v>0</v>
      </c>
      <c r="C84" s="50">
        <v>0</v>
      </c>
      <c r="D84" s="50">
        <v>0</v>
      </c>
      <c r="E84" s="49" t="s">
        <v>71</v>
      </c>
      <c r="F84" s="49" t="s">
        <v>71</v>
      </c>
      <c r="G84" s="49" t="s">
        <v>71</v>
      </c>
      <c r="H84" s="49" t="s">
        <v>71</v>
      </c>
      <c r="I84" s="49" t="s">
        <v>566</v>
      </c>
      <c r="J84" s="49" t="s">
        <v>567</v>
      </c>
      <c r="K84" s="49" t="s">
        <v>71</v>
      </c>
      <c r="L84" s="49" t="s">
        <v>71</v>
      </c>
    </row>
    <row r="85" spans="1:12" ht="216">
      <c r="A85" s="49" t="s">
        <v>334</v>
      </c>
      <c r="B85" s="50">
        <v>116</v>
      </c>
      <c r="C85" s="50">
        <v>116</v>
      </c>
      <c r="D85" s="50">
        <v>0</v>
      </c>
      <c r="E85" s="49" t="s">
        <v>568</v>
      </c>
      <c r="F85" s="49" t="s">
        <v>569</v>
      </c>
      <c r="G85" s="49" t="s">
        <v>382</v>
      </c>
      <c r="H85" s="49" t="s">
        <v>383</v>
      </c>
      <c r="I85" s="49" t="s">
        <v>371</v>
      </c>
      <c r="J85" s="49" t="s">
        <v>570</v>
      </c>
      <c r="K85" s="49" t="s">
        <v>380</v>
      </c>
      <c r="L85" s="49" t="s">
        <v>381</v>
      </c>
    </row>
    <row r="86" spans="1:12" ht="120">
      <c r="A86" s="49" t="s">
        <v>375</v>
      </c>
      <c r="B86" s="50">
        <v>0</v>
      </c>
      <c r="C86" s="50">
        <v>0</v>
      </c>
      <c r="D86" s="50">
        <v>0</v>
      </c>
      <c r="E86" s="49" t="s">
        <v>71</v>
      </c>
      <c r="F86" s="49" t="s">
        <v>71</v>
      </c>
      <c r="G86" s="49" t="s">
        <v>571</v>
      </c>
      <c r="H86" s="49" t="s">
        <v>572</v>
      </c>
      <c r="I86" s="49" t="s">
        <v>378</v>
      </c>
      <c r="J86" s="49" t="s">
        <v>573</v>
      </c>
      <c r="K86" s="49" t="s">
        <v>574</v>
      </c>
      <c r="L86" s="49" t="s">
        <v>374</v>
      </c>
    </row>
    <row r="87" spans="1:12" ht="12">
      <c r="A87" s="49" t="s">
        <v>375</v>
      </c>
      <c r="B87" s="50">
        <v>0</v>
      </c>
      <c r="C87" s="50">
        <v>0</v>
      </c>
      <c r="D87" s="50">
        <v>0</v>
      </c>
      <c r="E87" s="49" t="s">
        <v>71</v>
      </c>
      <c r="F87" s="49" t="s">
        <v>71</v>
      </c>
      <c r="G87" s="49" t="s">
        <v>575</v>
      </c>
      <c r="H87" s="49" t="s">
        <v>576</v>
      </c>
      <c r="I87" s="49" t="s">
        <v>71</v>
      </c>
      <c r="J87" s="49" t="s">
        <v>71</v>
      </c>
      <c r="K87" s="49" t="s">
        <v>71</v>
      </c>
      <c r="L87" s="49" t="s">
        <v>71</v>
      </c>
    </row>
    <row r="88" spans="1:12" ht="48">
      <c r="A88" s="49" t="s">
        <v>375</v>
      </c>
      <c r="B88" s="50">
        <v>0</v>
      </c>
      <c r="C88" s="50">
        <v>0</v>
      </c>
      <c r="D88" s="50">
        <v>0</v>
      </c>
      <c r="E88" s="49" t="s">
        <v>71</v>
      </c>
      <c r="F88" s="49" t="s">
        <v>71</v>
      </c>
      <c r="G88" s="49" t="s">
        <v>577</v>
      </c>
      <c r="H88" s="49" t="s">
        <v>578</v>
      </c>
      <c r="I88" s="49" t="s">
        <v>71</v>
      </c>
      <c r="J88" s="49" t="s">
        <v>71</v>
      </c>
      <c r="K88" s="49" t="s">
        <v>71</v>
      </c>
      <c r="L88" s="49" t="s">
        <v>71</v>
      </c>
    </row>
    <row r="89" spans="1:12" ht="12">
      <c r="A89" s="49" t="s">
        <v>375</v>
      </c>
      <c r="B89" s="50">
        <v>0</v>
      </c>
      <c r="C89" s="50">
        <v>0</v>
      </c>
      <c r="D89" s="50">
        <v>0</v>
      </c>
      <c r="E89" s="49" t="s">
        <v>71</v>
      </c>
      <c r="F89" s="49" t="s">
        <v>71</v>
      </c>
      <c r="G89" s="49" t="s">
        <v>579</v>
      </c>
      <c r="H89" s="49" t="s">
        <v>580</v>
      </c>
      <c r="I89" s="49" t="s">
        <v>71</v>
      </c>
      <c r="J89" s="49" t="s">
        <v>71</v>
      </c>
      <c r="K89" s="49" t="s">
        <v>71</v>
      </c>
      <c r="L89" s="49" t="s">
        <v>71</v>
      </c>
    </row>
    <row r="90" spans="1:12" ht="156">
      <c r="A90" s="49" t="s">
        <v>324</v>
      </c>
      <c r="B90" s="50">
        <v>15</v>
      </c>
      <c r="C90" s="50">
        <v>15</v>
      </c>
      <c r="D90" s="50">
        <v>0</v>
      </c>
      <c r="E90" s="49" t="s">
        <v>581</v>
      </c>
      <c r="F90" s="49" t="s">
        <v>582</v>
      </c>
      <c r="G90" s="49" t="s">
        <v>583</v>
      </c>
      <c r="H90" s="49" t="s">
        <v>584</v>
      </c>
      <c r="I90" s="49" t="s">
        <v>71</v>
      </c>
      <c r="J90" s="49" t="s">
        <v>71</v>
      </c>
      <c r="K90" s="49" t="s">
        <v>585</v>
      </c>
      <c r="L90" s="49" t="s">
        <v>586</v>
      </c>
    </row>
    <row r="91" spans="1:12" ht="12">
      <c r="A91" s="49" t="s">
        <v>375</v>
      </c>
      <c r="B91" s="50">
        <v>0</v>
      </c>
      <c r="C91" s="50">
        <v>0</v>
      </c>
      <c r="D91" s="50">
        <v>0</v>
      </c>
      <c r="E91" s="49" t="s">
        <v>71</v>
      </c>
      <c r="F91" s="49" t="s">
        <v>71</v>
      </c>
      <c r="G91" s="49" t="s">
        <v>404</v>
      </c>
      <c r="H91" s="49" t="s">
        <v>587</v>
      </c>
      <c r="I91" s="49" t="s">
        <v>71</v>
      </c>
      <c r="J91" s="49" t="s">
        <v>71</v>
      </c>
      <c r="K91" s="49" t="s">
        <v>71</v>
      </c>
      <c r="L91" s="49" t="s">
        <v>71</v>
      </c>
    </row>
    <row r="92" spans="1:12" ht="12">
      <c r="A92" s="49" t="s">
        <v>375</v>
      </c>
      <c r="B92" s="50">
        <v>0</v>
      </c>
      <c r="C92" s="50">
        <v>0</v>
      </c>
      <c r="D92" s="50">
        <v>0</v>
      </c>
      <c r="E92" s="49" t="s">
        <v>71</v>
      </c>
      <c r="F92" s="49" t="s">
        <v>71</v>
      </c>
      <c r="G92" s="49" t="s">
        <v>588</v>
      </c>
      <c r="H92" s="49" t="s">
        <v>589</v>
      </c>
      <c r="I92" s="49" t="s">
        <v>71</v>
      </c>
      <c r="J92" s="49" t="s">
        <v>71</v>
      </c>
      <c r="K92" s="49" t="s">
        <v>71</v>
      </c>
      <c r="L92" s="49" t="s">
        <v>71</v>
      </c>
    </row>
    <row r="93" spans="1:12" ht="60">
      <c r="A93" s="49" t="s">
        <v>375</v>
      </c>
      <c r="B93" s="50">
        <v>0</v>
      </c>
      <c r="C93" s="50">
        <v>0</v>
      </c>
      <c r="D93" s="50">
        <v>0</v>
      </c>
      <c r="E93" s="49" t="s">
        <v>71</v>
      </c>
      <c r="F93" s="49" t="s">
        <v>71</v>
      </c>
      <c r="G93" s="49" t="s">
        <v>590</v>
      </c>
      <c r="H93" s="49" t="s">
        <v>591</v>
      </c>
      <c r="I93" s="49" t="s">
        <v>71</v>
      </c>
      <c r="J93" s="49" t="s">
        <v>71</v>
      </c>
      <c r="K93" s="49" t="s">
        <v>71</v>
      </c>
      <c r="L93" s="49" t="s">
        <v>71</v>
      </c>
    </row>
    <row r="94" spans="1:12" ht="204">
      <c r="A94" s="49" t="s">
        <v>328</v>
      </c>
      <c r="B94" s="50">
        <v>256.49</v>
      </c>
      <c r="C94" s="50">
        <v>256.49</v>
      </c>
      <c r="D94" s="50">
        <v>0</v>
      </c>
      <c r="E94" s="49" t="s">
        <v>592</v>
      </c>
      <c r="F94" s="49" t="s">
        <v>593</v>
      </c>
      <c r="G94" s="49" t="s">
        <v>594</v>
      </c>
      <c r="H94" s="49" t="s">
        <v>595</v>
      </c>
      <c r="I94" s="49" t="s">
        <v>596</v>
      </c>
      <c r="J94" s="49" t="s">
        <v>597</v>
      </c>
      <c r="K94" s="49" t="s">
        <v>598</v>
      </c>
      <c r="L94" s="49" t="s">
        <v>599</v>
      </c>
    </row>
    <row r="95" spans="1:12" ht="24">
      <c r="A95" s="49" t="s">
        <v>375</v>
      </c>
      <c r="B95" s="50">
        <v>0</v>
      </c>
      <c r="C95" s="50">
        <v>0</v>
      </c>
      <c r="D95" s="50">
        <v>0</v>
      </c>
      <c r="E95" s="49" t="s">
        <v>71</v>
      </c>
      <c r="F95" s="49" t="s">
        <v>71</v>
      </c>
      <c r="G95" s="49" t="s">
        <v>600</v>
      </c>
      <c r="H95" s="49" t="s">
        <v>601</v>
      </c>
      <c r="I95" s="49" t="s">
        <v>71</v>
      </c>
      <c r="J95" s="49" t="s">
        <v>71</v>
      </c>
      <c r="K95" s="49" t="s">
        <v>71</v>
      </c>
      <c r="L95" s="49" t="s">
        <v>71</v>
      </c>
    </row>
    <row r="96" spans="1:12" ht="12">
      <c r="A96" s="49" t="s">
        <v>375</v>
      </c>
      <c r="B96" s="50">
        <v>0</v>
      </c>
      <c r="C96" s="50">
        <v>0</v>
      </c>
      <c r="D96" s="50">
        <v>0</v>
      </c>
      <c r="E96" s="49" t="s">
        <v>71</v>
      </c>
      <c r="F96" s="49" t="s">
        <v>71</v>
      </c>
      <c r="G96" s="49" t="s">
        <v>602</v>
      </c>
      <c r="H96" s="49" t="s">
        <v>603</v>
      </c>
      <c r="I96" s="49" t="s">
        <v>71</v>
      </c>
      <c r="J96" s="49" t="s">
        <v>71</v>
      </c>
      <c r="K96" s="49" t="s">
        <v>71</v>
      </c>
      <c r="L96" s="49" t="s">
        <v>71</v>
      </c>
    </row>
    <row r="97" spans="1:12" ht="24">
      <c r="A97" s="49" t="s">
        <v>375</v>
      </c>
      <c r="B97" s="50">
        <v>0</v>
      </c>
      <c r="C97" s="50">
        <v>0</v>
      </c>
      <c r="D97" s="50">
        <v>0</v>
      </c>
      <c r="E97" s="49" t="s">
        <v>71</v>
      </c>
      <c r="F97" s="49" t="s">
        <v>71</v>
      </c>
      <c r="G97" s="49" t="s">
        <v>604</v>
      </c>
      <c r="H97" s="49" t="s">
        <v>605</v>
      </c>
      <c r="I97" s="49" t="s">
        <v>71</v>
      </c>
      <c r="J97" s="49" t="s">
        <v>71</v>
      </c>
      <c r="K97" s="49" t="s">
        <v>71</v>
      </c>
      <c r="L97" s="49" t="s">
        <v>71</v>
      </c>
    </row>
    <row r="98" spans="1:12" ht="24">
      <c r="A98" s="49" t="s">
        <v>375</v>
      </c>
      <c r="B98" s="50">
        <v>0</v>
      </c>
      <c r="C98" s="50">
        <v>0</v>
      </c>
      <c r="D98" s="50">
        <v>0</v>
      </c>
      <c r="E98" s="49" t="s">
        <v>71</v>
      </c>
      <c r="F98" s="49" t="s">
        <v>71</v>
      </c>
      <c r="G98" s="49" t="s">
        <v>606</v>
      </c>
      <c r="H98" s="49" t="s">
        <v>607</v>
      </c>
      <c r="I98" s="49" t="s">
        <v>71</v>
      </c>
      <c r="J98" s="49" t="s">
        <v>71</v>
      </c>
      <c r="K98" s="49" t="s">
        <v>71</v>
      </c>
      <c r="L98" s="49" t="s">
        <v>71</v>
      </c>
    </row>
    <row r="99" spans="1:12" ht="12">
      <c r="A99" s="49" t="s">
        <v>375</v>
      </c>
      <c r="B99" s="50">
        <v>0</v>
      </c>
      <c r="C99" s="50">
        <v>0</v>
      </c>
      <c r="D99" s="50">
        <v>0</v>
      </c>
      <c r="E99" s="49" t="s">
        <v>71</v>
      </c>
      <c r="F99" s="49" t="s">
        <v>71</v>
      </c>
      <c r="G99" s="49" t="s">
        <v>608</v>
      </c>
      <c r="H99" s="49" t="s">
        <v>609</v>
      </c>
      <c r="I99" s="49" t="s">
        <v>71</v>
      </c>
      <c r="J99" s="49" t="s">
        <v>71</v>
      </c>
      <c r="K99" s="49" t="s">
        <v>71</v>
      </c>
      <c r="L99" s="49" t="s">
        <v>71</v>
      </c>
    </row>
    <row r="100" spans="1:12" ht="24">
      <c r="A100" s="49" t="s">
        <v>375</v>
      </c>
      <c r="B100" s="50">
        <v>0</v>
      </c>
      <c r="C100" s="50">
        <v>0</v>
      </c>
      <c r="D100" s="50">
        <v>0</v>
      </c>
      <c r="E100" s="49" t="s">
        <v>71</v>
      </c>
      <c r="F100" s="49" t="s">
        <v>71</v>
      </c>
      <c r="G100" s="49" t="s">
        <v>610</v>
      </c>
      <c r="H100" s="49" t="s">
        <v>611</v>
      </c>
      <c r="I100" s="49" t="s">
        <v>71</v>
      </c>
      <c r="J100" s="49" t="s">
        <v>71</v>
      </c>
      <c r="K100" s="49" t="s">
        <v>71</v>
      </c>
      <c r="L100" s="49" t="s">
        <v>71</v>
      </c>
    </row>
    <row r="101" spans="1:12" ht="36">
      <c r="A101" s="49" t="s">
        <v>375</v>
      </c>
      <c r="B101" s="50">
        <v>0</v>
      </c>
      <c r="C101" s="50">
        <v>0</v>
      </c>
      <c r="D101" s="50">
        <v>0</v>
      </c>
      <c r="E101" s="49" t="s">
        <v>71</v>
      </c>
      <c r="F101" s="49" t="s">
        <v>71</v>
      </c>
      <c r="G101" s="49" t="s">
        <v>612</v>
      </c>
      <c r="H101" s="49" t="s">
        <v>613</v>
      </c>
      <c r="I101" s="49" t="s">
        <v>71</v>
      </c>
      <c r="J101" s="49" t="s">
        <v>71</v>
      </c>
      <c r="K101" s="49" t="s">
        <v>71</v>
      </c>
      <c r="L101" s="49" t="s">
        <v>71</v>
      </c>
    </row>
    <row r="102" spans="1:12" ht="24">
      <c r="A102" s="49" t="s">
        <v>375</v>
      </c>
      <c r="B102" s="50">
        <v>0</v>
      </c>
      <c r="C102" s="50">
        <v>0</v>
      </c>
      <c r="D102" s="50">
        <v>0</v>
      </c>
      <c r="E102" s="49" t="s">
        <v>71</v>
      </c>
      <c r="F102" s="49" t="s">
        <v>71</v>
      </c>
      <c r="G102" s="49" t="s">
        <v>604</v>
      </c>
      <c r="H102" s="49" t="s">
        <v>550</v>
      </c>
      <c r="I102" s="49" t="s">
        <v>71</v>
      </c>
      <c r="J102" s="49" t="s">
        <v>71</v>
      </c>
      <c r="K102" s="49" t="s">
        <v>71</v>
      </c>
      <c r="L102" s="49" t="s">
        <v>71</v>
      </c>
    </row>
    <row r="103" spans="1:12" ht="24">
      <c r="A103" s="49" t="s">
        <v>375</v>
      </c>
      <c r="B103" s="50">
        <v>0</v>
      </c>
      <c r="C103" s="50">
        <v>0</v>
      </c>
      <c r="D103" s="50">
        <v>0</v>
      </c>
      <c r="E103" s="49" t="s">
        <v>71</v>
      </c>
      <c r="F103" s="49" t="s">
        <v>71</v>
      </c>
      <c r="G103" s="49" t="s">
        <v>606</v>
      </c>
      <c r="H103" s="49" t="s">
        <v>550</v>
      </c>
      <c r="I103" s="49" t="s">
        <v>71</v>
      </c>
      <c r="J103" s="49" t="s">
        <v>71</v>
      </c>
      <c r="K103" s="49" t="s">
        <v>71</v>
      </c>
      <c r="L103" s="49" t="s">
        <v>71</v>
      </c>
    </row>
    <row r="104" spans="1:12" ht="12">
      <c r="A104" s="49" t="s">
        <v>375</v>
      </c>
      <c r="B104" s="50">
        <v>0</v>
      </c>
      <c r="C104" s="50">
        <v>0</v>
      </c>
      <c r="D104" s="50">
        <v>0</v>
      </c>
      <c r="E104" s="49" t="s">
        <v>71</v>
      </c>
      <c r="F104" s="49" t="s">
        <v>71</v>
      </c>
      <c r="G104" s="49" t="s">
        <v>608</v>
      </c>
      <c r="H104" s="49" t="s">
        <v>614</v>
      </c>
      <c r="I104" s="49" t="s">
        <v>71</v>
      </c>
      <c r="J104" s="49" t="s">
        <v>71</v>
      </c>
      <c r="K104" s="49" t="s">
        <v>71</v>
      </c>
      <c r="L104" s="49" t="s">
        <v>71</v>
      </c>
    </row>
    <row r="105" spans="1:12" ht="24">
      <c r="A105" s="49" t="s">
        <v>375</v>
      </c>
      <c r="B105" s="50">
        <v>0</v>
      </c>
      <c r="C105" s="50">
        <v>0</v>
      </c>
      <c r="D105" s="50">
        <v>0</v>
      </c>
      <c r="E105" s="49" t="s">
        <v>71</v>
      </c>
      <c r="F105" s="49" t="s">
        <v>71</v>
      </c>
      <c r="G105" s="49" t="s">
        <v>610</v>
      </c>
      <c r="H105" s="49" t="s">
        <v>550</v>
      </c>
      <c r="I105" s="49" t="s">
        <v>71</v>
      </c>
      <c r="J105" s="49" t="s">
        <v>71</v>
      </c>
      <c r="K105" s="49" t="s">
        <v>71</v>
      </c>
      <c r="L105" s="49" t="s">
        <v>71</v>
      </c>
    </row>
    <row r="106" spans="1:12" ht="12">
      <c r="A106" s="49" t="s">
        <v>375</v>
      </c>
      <c r="B106" s="50">
        <v>0</v>
      </c>
      <c r="C106" s="50">
        <v>0</v>
      </c>
      <c r="D106" s="50">
        <v>0</v>
      </c>
      <c r="E106" s="49" t="s">
        <v>71</v>
      </c>
      <c r="F106" s="49" t="s">
        <v>71</v>
      </c>
      <c r="G106" s="49" t="s">
        <v>382</v>
      </c>
      <c r="H106" s="49" t="s">
        <v>615</v>
      </c>
      <c r="I106" s="49" t="s">
        <v>71</v>
      </c>
      <c r="J106" s="49" t="s">
        <v>71</v>
      </c>
      <c r="K106" s="49" t="s">
        <v>71</v>
      </c>
      <c r="L106" s="49" t="s">
        <v>71</v>
      </c>
    </row>
    <row r="107" spans="1:12" ht="409.5">
      <c r="A107" s="49" t="s">
        <v>331</v>
      </c>
      <c r="B107" s="50">
        <v>1000</v>
      </c>
      <c r="C107" s="50">
        <v>1000</v>
      </c>
      <c r="D107" s="50">
        <v>0</v>
      </c>
      <c r="E107" s="49" t="s">
        <v>616</v>
      </c>
      <c r="F107" s="49" t="s">
        <v>617</v>
      </c>
      <c r="G107" s="49" t="s">
        <v>618</v>
      </c>
      <c r="H107" s="49" t="s">
        <v>619</v>
      </c>
      <c r="I107" s="49" t="s">
        <v>620</v>
      </c>
      <c r="J107" s="49" t="s">
        <v>621</v>
      </c>
      <c r="K107" s="49" t="s">
        <v>622</v>
      </c>
      <c r="L107" s="49" t="s">
        <v>562</v>
      </c>
    </row>
    <row r="108" spans="1:12" ht="24">
      <c r="A108" s="49" t="s">
        <v>375</v>
      </c>
      <c r="B108" s="50">
        <v>0</v>
      </c>
      <c r="C108" s="50">
        <v>0</v>
      </c>
      <c r="D108" s="50">
        <v>0</v>
      </c>
      <c r="E108" s="49" t="s">
        <v>71</v>
      </c>
      <c r="F108" s="49" t="s">
        <v>71</v>
      </c>
      <c r="G108" s="49" t="s">
        <v>623</v>
      </c>
      <c r="H108" s="49" t="s">
        <v>624</v>
      </c>
      <c r="I108" s="49" t="s">
        <v>71</v>
      </c>
      <c r="J108" s="49" t="s">
        <v>71</v>
      </c>
      <c r="K108" s="49" t="s">
        <v>625</v>
      </c>
      <c r="L108" s="49" t="s">
        <v>562</v>
      </c>
    </row>
    <row r="109" spans="1:12" ht="12">
      <c r="A109" s="49" t="s">
        <v>375</v>
      </c>
      <c r="B109" s="50">
        <v>0</v>
      </c>
      <c r="C109" s="50">
        <v>0</v>
      </c>
      <c r="D109" s="50">
        <v>0</v>
      </c>
      <c r="E109" s="49" t="s">
        <v>71</v>
      </c>
      <c r="F109" s="49" t="s">
        <v>71</v>
      </c>
      <c r="G109" s="49" t="s">
        <v>626</v>
      </c>
      <c r="H109" s="49" t="s">
        <v>627</v>
      </c>
      <c r="I109" s="49" t="s">
        <v>71</v>
      </c>
      <c r="J109" s="49" t="s">
        <v>71</v>
      </c>
      <c r="K109" s="49" t="s">
        <v>71</v>
      </c>
      <c r="L109" s="49" t="s">
        <v>71</v>
      </c>
    </row>
    <row r="110" spans="1:12" ht="12">
      <c r="A110" s="49" t="s">
        <v>375</v>
      </c>
      <c r="B110" s="50">
        <v>0</v>
      </c>
      <c r="C110" s="50">
        <v>0</v>
      </c>
      <c r="D110" s="50">
        <v>0</v>
      </c>
      <c r="E110" s="49" t="s">
        <v>71</v>
      </c>
      <c r="F110" s="49" t="s">
        <v>71</v>
      </c>
      <c r="G110" s="49" t="s">
        <v>628</v>
      </c>
      <c r="H110" s="49" t="s">
        <v>629</v>
      </c>
      <c r="I110" s="49" t="s">
        <v>71</v>
      </c>
      <c r="J110" s="49" t="s">
        <v>71</v>
      </c>
      <c r="K110" s="49" t="s">
        <v>71</v>
      </c>
      <c r="L110" s="49" t="s">
        <v>71</v>
      </c>
    </row>
    <row r="111" spans="1:12" ht="12">
      <c r="A111" s="49" t="s">
        <v>375</v>
      </c>
      <c r="B111" s="50">
        <v>0</v>
      </c>
      <c r="C111" s="50">
        <v>0</v>
      </c>
      <c r="D111" s="50">
        <v>0</v>
      </c>
      <c r="E111" s="49" t="s">
        <v>71</v>
      </c>
      <c r="F111" s="49" t="s">
        <v>71</v>
      </c>
      <c r="G111" s="49" t="s">
        <v>630</v>
      </c>
      <c r="H111" s="49" t="s">
        <v>631</v>
      </c>
      <c r="I111" s="49" t="s">
        <v>71</v>
      </c>
      <c r="J111" s="49" t="s">
        <v>71</v>
      </c>
      <c r="K111" s="49" t="s">
        <v>71</v>
      </c>
      <c r="L111" s="49" t="s">
        <v>71</v>
      </c>
    </row>
    <row r="112" spans="1:12" ht="12">
      <c r="A112" s="49" t="s">
        <v>375</v>
      </c>
      <c r="B112" s="50">
        <v>0</v>
      </c>
      <c r="C112" s="50">
        <v>0</v>
      </c>
      <c r="D112" s="50">
        <v>0</v>
      </c>
      <c r="E112" s="49" t="s">
        <v>71</v>
      </c>
      <c r="F112" s="49" t="s">
        <v>71</v>
      </c>
      <c r="G112" s="49" t="s">
        <v>632</v>
      </c>
      <c r="H112" s="49" t="s">
        <v>633</v>
      </c>
      <c r="I112" s="49" t="s">
        <v>71</v>
      </c>
      <c r="J112" s="49" t="s">
        <v>71</v>
      </c>
      <c r="K112" s="49" t="s">
        <v>71</v>
      </c>
      <c r="L112" s="49" t="s">
        <v>71</v>
      </c>
    </row>
    <row r="113" spans="1:12" ht="12">
      <c r="A113" s="49" t="s">
        <v>375</v>
      </c>
      <c r="B113" s="50">
        <v>0</v>
      </c>
      <c r="C113" s="50">
        <v>0</v>
      </c>
      <c r="D113" s="50">
        <v>0</v>
      </c>
      <c r="E113" s="49" t="s">
        <v>71</v>
      </c>
      <c r="F113" s="49" t="s">
        <v>71</v>
      </c>
      <c r="G113" s="49" t="s">
        <v>634</v>
      </c>
      <c r="H113" s="49" t="s">
        <v>71</v>
      </c>
      <c r="I113" s="49" t="s">
        <v>71</v>
      </c>
      <c r="J113" s="49" t="s">
        <v>71</v>
      </c>
      <c r="K113" s="49" t="s">
        <v>71</v>
      </c>
      <c r="L113" s="49" t="s">
        <v>71</v>
      </c>
    </row>
    <row r="114" spans="1:12" ht="12">
      <c r="A114" s="49" t="s">
        <v>375</v>
      </c>
      <c r="B114" s="50">
        <v>0</v>
      </c>
      <c r="C114" s="50">
        <v>0</v>
      </c>
      <c r="D114" s="50">
        <v>0</v>
      </c>
      <c r="E114" s="49" t="s">
        <v>71</v>
      </c>
      <c r="F114" s="49" t="s">
        <v>71</v>
      </c>
      <c r="G114" s="49" t="s">
        <v>635</v>
      </c>
      <c r="H114" s="49" t="s">
        <v>71</v>
      </c>
      <c r="I114" s="49" t="s">
        <v>71</v>
      </c>
      <c r="J114" s="49" t="s">
        <v>71</v>
      </c>
      <c r="K114" s="49" t="s">
        <v>71</v>
      </c>
      <c r="L114" s="49" t="s">
        <v>71</v>
      </c>
    </row>
    <row r="115" spans="1:12" ht="12">
      <c r="A115" s="49" t="s">
        <v>375</v>
      </c>
      <c r="B115" s="50">
        <v>0</v>
      </c>
      <c r="C115" s="50">
        <v>0</v>
      </c>
      <c r="D115" s="50">
        <v>0</v>
      </c>
      <c r="E115" s="49" t="s">
        <v>71</v>
      </c>
      <c r="F115" s="49" t="s">
        <v>71</v>
      </c>
      <c r="G115" s="49" t="s">
        <v>636</v>
      </c>
      <c r="H115" s="49" t="s">
        <v>71</v>
      </c>
      <c r="I115" s="49" t="s">
        <v>71</v>
      </c>
      <c r="J115" s="49" t="s">
        <v>71</v>
      </c>
      <c r="K115" s="49" t="s">
        <v>71</v>
      </c>
      <c r="L115" s="49" t="s">
        <v>71</v>
      </c>
    </row>
    <row r="116" spans="1:12" ht="12">
      <c r="A116" s="49" t="s">
        <v>375</v>
      </c>
      <c r="B116" s="50">
        <v>0</v>
      </c>
      <c r="C116" s="50">
        <v>0</v>
      </c>
      <c r="D116" s="50">
        <v>0</v>
      </c>
      <c r="E116" s="49" t="s">
        <v>71</v>
      </c>
      <c r="F116" s="49" t="s">
        <v>71</v>
      </c>
      <c r="G116" s="49" t="s">
        <v>637</v>
      </c>
      <c r="H116" s="49" t="s">
        <v>638</v>
      </c>
      <c r="I116" s="49" t="s">
        <v>71</v>
      </c>
      <c r="J116" s="49" t="s">
        <v>71</v>
      </c>
      <c r="K116" s="49" t="s">
        <v>71</v>
      </c>
      <c r="L116" s="49"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workbookViewId="0" topLeftCell="A1">
      <selection activeCell="D10" sqref="D10:E10"/>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639</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640</v>
      </c>
      <c r="B5" s="8"/>
      <c r="C5" s="9"/>
      <c r="D5" s="10" t="s">
        <v>72</v>
      </c>
      <c r="E5" s="11" t="s">
        <v>340</v>
      </c>
      <c r="F5" s="11"/>
      <c r="G5" s="11"/>
      <c r="H5" s="12"/>
    </row>
    <row r="6" spans="1:8" s="2" customFormat="1" ht="27" customHeight="1">
      <c r="A6" s="13" t="s">
        <v>641</v>
      </c>
      <c r="B6" s="14" t="s">
        <v>642</v>
      </c>
      <c r="C6" s="15"/>
      <c r="D6" s="14" t="s">
        <v>643</v>
      </c>
      <c r="E6" s="15"/>
      <c r="F6" s="7" t="s">
        <v>644</v>
      </c>
      <c r="G6" s="8"/>
      <c r="H6" s="9"/>
    </row>
    <row r="7" spans="1:8" s="2" customFormat="1" ht="27" customHeight="1">
      <c r="A7" s="13"/>
      <c r="B7" s="16"/>
      <c r="C7" s="17"/>
      <c r="D7" s="16"/>
      <c r="E7" s="17"/>
      <c r="F7" s="13" t="s">
        <v>645</v>
      </c>
      <c r="G7" s="13" t="s">
        <v>360</v>
      </c>
      <c r="H7" s="13" t="s">
        <v>361</v>
      </c>
    </row>
    <row r="8" spans="1:8" s="2" customFormat="1" ht="27" customHeight="1">
      <c r="A8" s="13"/>
      <c r="B8" s="18" t="s">
        <v>180</v>
      </c>
      <c r="C8" s="19" t="s">
        <v>357</v>
      </c>
      <c r="D8" s="20" t="s">
        <v>646</v>
      </c>
      <c r="E8" s="21"/>
      <c r="F8" s="22">
        <f aca="true" t="shared" si="0" ref="F8:F17">SUM(G8:H8)</f>
        <v>7500</v>
      </c>
      <c r="G8" s="22">
        <v>7500</v>
      </c>
      <c r="H8" s="22">
        <v>0</v>
      </c>
    </row>
    <row r="9" spans="1:8" s="2" customFormat="1" ht="27" customHeight="1">
      <c r="A9" s="13"/>
      <c r="B9" s="18" t="s">
        <v>647</v>
      </c>
      <c r="C9" s="19" t="s">
        <v>648</v>
      </c>
      <c r="D9" s="20" t="s">
        <v>649</v>
      </c>
      <c r="E9" s="21"/>
      <c r="F9" s="22">
        <f t="shared" si="0"/>
        <v>136320</v>
      </c>
      <c r="G9" s="22">
        <v>136320</v>
      </c>
      <c r="H9" s="22">
        <v>0</v>
      </c>
    </row>
    <row r="10" spans="1:8" s="2" customFormat="1" ht="135" customHeight="1">
      <c r="A10" s="13"/>
      <c r="B10" s="10" t="s">
        <v>650</v>
      </c>
      <c r="C10" s="12" t="s">
        <v>651</v>
      </c>
      <c r="D10" s="20" t="s">
        <v>652</v>
      </c>
      <c r="E10" s="21"/>
      <c r="F10" s="22">
        <f t="shared" si="0"/>
        <v>9560000</v>
      </c>
      <c r="G10" s="22">
        <v>9560000</v>
      </c>
      <c r="H10" s="22">
        <v>0</v>
      </c>
    </row>
    <row r="11" spans="1:8" s="2" customFormat="1" ht="27" customHeight="1">
      <c r="A11" s="13"/>
      <c r="B11" s="18" t="s">
        <v>653</v>
      </c>
      <c r="C11" s="19"/>
      <c r="D11" s="20" t="s">
        <v>654</v>
      </c>
      <c r="E11" s="21"/>
      <c r="F11" s="22">
        <f t="shared" si="0"/>
        <v>6675903.48</v>
      </c>
      <c r="G11" s="22">
        <v>6675903.48</v>
      </c>
      <c r="H11" s="22">
        <v>0</v>
      </c>
    </row>
    <row r="12" spans="1:8" s="2" customFormat="1" ht="27" customHeight="1">
      <c r="A12" s="13"/>
      <c r="B12" s="18" t="s">
        <v>179</v>
      </c>
      <c r="C12" s="19" t="s">
        <v>655</v>
      </c>
      <c r="D12" s="23" t="s">
        <v>656</v>
      </c>
      <c r="E12" s="24" t="s">
        <v>657</v>
      </c>
      <c r="F12" s="25">
        <f t="shared" si="0"/>
        <v>3711075.3</v>
      </c>
      <c r="G12" s="25">
        <v>3711075.3</v>
      </c>
      <c r="H12" s="25">
        <v>0</v>
      </c>
    </row>
    <row r="13" spans="1:8" s="2" customFormat="1" ht="27" customHeight="1">
      <c r="A13" s="7"/>
      <c r="B13" s="26" t="s">
        <v>658</v>
      </c>
      <c r="C13" s="26" t="s">
        <v>659</v>
      </c>
      <c r="D13" s="27" t="s">
        <v>616</v>
      </c>
      <c r="E13" s="27"/>
      <c r="F13" s="26">
        <f t="shared" si="0"/>
        <v>30000000</v>
      </c>
      <c r="G13" s="26">
        <v>30000000</v>
      </c>
      <c r="H13" s="26">
        <v>0</v>
      </c>
    </row>
    <row r="14" spans="1:8" s="2" customFormat="1" ht="27" customHeight="1">
      <c r="A14" s="7"/>
      <c r="B14" s="26" t="s">
        <v>660</v>
      </c>
      <c r="C14" s="26" t="s">
        <v>661</v>
      </c>
      <c r="D14" s="27" t="s">
        <v>662</v>
      </c>
      <c r="E14" s="27"/>
      <c r="F14" s="26">
        <f t="shared" si="0"/>
        <v>4100000</v>
      </c>
      <c r="G14" s="26">
        <v>4100000</v>
      </c>
      <c r="H14" s="26">
        <v>0</v>
      </c>
    </row>
    <row r="15" spans="1:8" s="2" customFormat="1" ht="27" customHeight="1">
      <c r="A15" s="7"/>
      <c r="B15" s="26" t="s">
        <v>663</v>
      </c>
      <c r="C15" s="26" t="s">
        <v>664</v>
      </c>
      <c r="D15" s="26" t="s">
        <v>582</v>
      </c>
      <c r="E15" s="26"/>
      <c r="F15" s="26">
        <f t="shared" si="0"/>
        <v>150000</v>
      </c>
      <c r="G15" s="26">
        <v>150000</v>
      </c>
      <c r="H15" s="26">
        <v>0</v>
      </c>
    </row>
    <row r="16" spans="1:8" s="2" customFormat="1" ht="27" customHeight="1">
      <c r="A16" s="7"/>
      <c r="B16" s="28" t="s">
        <v>665</v>
      </c>
      <c r="C16" s="29" t="s">
        <v>666</v>
      </c>
      <c r="D16" s="28" t="s">
        <v>667</v>
      </c>
      <c r="E16" s="29"/>
      <c r="F16" s="26">
        <f t="shared" si="0"/>
        <v>50000</v>
      </c>
      <c r="G16" s="26">
        <v>50000</v>
      </c>
      <c r="H16" s="26">
        <v>0</v>
      </c>
    </row>
    <row r="17" spans="1:8" s="2" customFormat="1" ht="27" customHeight="1">
      <c r="A17" s="7"/>
      <c r="B17" s="28" t="s">
        <v>668</v>
      </c>
      <c r="C17" s="29" t="s">
        <v>669</v>
      </c>
      <c r="D17" s="28" t="s">
        <v>670</v>
      </c>
      <c r="E17" s="29"/>
      <c r="F17" s="26">
        <f t="shared" si="0"/>
        <v>700000</v>
      </c>
      <c r="G17" s="26">
        <v>700000</v>
      </c>
      <c r="H17" s="26">
        <v>0</v>
      </c>
    </row>
    <row r="18" spans="1:8" s="2" customFormat="1" ht="27" customHeight="1">
      <c r="A18" s="13"/>
      <c r="B18" s="16" t="s">
        <v>671</v>
      </c>
      <c r="C18" s="30"/>
      <c r="D18" s="30"/>
      <c r="E18" s="17"/>
      <c r="F18" s="31">
        <f>SUM(F8:F17)</f>
        <v>55090798.78</v>
      </c>
      <c r="G18" s="31">
        <f>SUM(G8:G17)</f>
        <v>55090798.78</v>
      </c>
      <c r="H18" s="31">
        <f>SUM(H8:H17)</f>
        <v>0</v>
      </c>
    </row>
    <row r="19" spans="1:8" s="2" customFormat="1" ht="86.25" customHeight="1">
      <c r="A19" s="32" t="s">
        <v>672</v>
      </c>
      <c r="B19" s="20" t="s">
        <v>673</v>
      </c>
      <c r="C19" s="33"/>
      <c r="D19" s="33"/>
      <c r="E19" s="33"/>
      <c r="F19" s="33"/>
      <c r="G19" s="33"/>
      <c r="H19" s="21"/>
    </row>
    <row r="20" spans="1:8" s="3" customFormat="1" ht="27" customHeight="1">
      <c r="A20" s="34" t="s">
        <v>674</v>
      </c>
      <c r="B20" s="35" t="s">
        <v>675</v>
      </c>
      <c r="C20" s="35" t="s">
        <v>676</v>
      </c>
      <c r="D20" s="36" t="s">
        <v>677</v>
      </c>
      <c r="E20" s="35" t="s">
        <v>365</v>
      </c>
      <c r="F20" s="35"/>
      <c r="G20" s="35" t="s">
        <v>366</v>
      </c>
      <c r="H20" s="35"/>
    </row>
    <row r="21" spans="1:8" s="3" customFormat="1" ht="27" customHeight="1">
      <c r="A21" s="34"/>
      <c r="B21" s="35" t="s">
        <v>678</v>
      </c>
      <c r="C21" s="37" t="s">
        <v>679</v>
      </c>
      <c r="D21" s="36">
        <v>1</v>
      </c>
      <c r="E21" s="38" t="s">
        <v>680</v>
      </c>
      <c r="F21" s="38"/>
      <c r="G21" s="39" t="s">
        <v>681</v>
      </c>
      <c r="H21" s="39" t="s">
        <v>682</v>
      </c>
    </row>
    <row r="22" spans="1:8" s="3" customFormat="1" ht="27" customHeight="1">
      <c r="A22" s="34"/>
      <c r="B22" s="35"/>
      <c r="C22" s="40"/>
      <c r="D22" s="36">
        <v>2</v>
      </c>
      <c r="E22" s="38" t="s">
        <v>683</v>
      </c>
      <c r="F22" s="38" t="s">
        <v>684</v>
      </c>
      <c r="G22" s="39" t="s">
        <v>685</v>
      </c>
      <c r="H22" s="39" t="s">
        <v>686</v>
      </c>
    </row>
    <row r="23" spans="1:8" s="3" customFormat="1" ht="27" customHeight="1">
      <c r="A23" s="34"/>
      <c r="B23" s="35"/>
      <c r="C23" s="40"/>
      <c r="D23" s="36">
        <v>3</v>
      </c>
      <c r="E23" s="38" t="s">
        <v>687</v>
      </c>
      <c r="F23" s="38" t="s">
        <v>688</v>
      </c>
      <c r="G23" s="39" t="s">
        <v>689</v>
      </c>
      <c r="H23" s="39" t="s">
        <v>690</v>
      </c>
    </row>
    <row r="24" spans="1:8" s="3" customFormat="1" ht="27" customHeight="1">
      <c r="A24" s="34"/>
      <c r="B24" s="35"/>
      <c r="C24" s="40"/>
      <c r="D24" s="36">
        <v>4</v>
      </c>
      <c r="E24" s="38" t="s">
        <v>691</v>
      </c>
      <c r="F24" s="38"/>
      <c r="G24" s="39" t="s">
        <v>692</v>
      </c>
      <c r="H24" s="39" t="s">
        <v>693</v>
      </c>
    </row>
    <row r="25" spans="1:8" s="3" customFormat="1" ht="27" customHeight="1">
      <c r="A25" s="34"/>
      <c r="B25" s="35"/>
      <c r="C25" s="40"/>
      <c r="D25" s="36">
        <v>5</v>
      </c>
      <c r="E25" s="38" t="s">
        <v>694</v>
      </c>
      <c r="F25" s="38"/>
      <c r="G25" s="39" t="s">
        <v>695</v>
      </c>
      <c r="H25" s="39" t="s">
        <v>696</v>
      </c>
    </row>
    <row r="26" spans="1:8" s="3" customFormat="1" ht="27" customHeight="1">
      <c r="A26" s="34"/>
      <c r="B26" s="35"/>
      <c r="C26" s="40"/>
      <c r="D26" s="36">
        <v>6</v>
      </c>
      <c r="E26" s="38" t="s">
        <v>71</v>
      </c>
      <c r="F26" s="38"/>
      <c r="G26" s="39" t="s">
        <v>71</v>
      </c>
      <c r="H26" s="39" t="s">
        <v>697</v>
      </c>
    </row>
    <row r="27" spans="1:8" s="3" customFormat="1" ht="27" customHeight="1">
      <c r="A27" s="34"/>
      <c r="B27" s="35"/>
      <c r="C27" s="40"/>
      <c r="D27" s="36">
        <v>7</v>
      </c>
      <c r="E27" s="38" t="s">
        <v>71</v>
      </c>
      <c r="F27" s="38"/>
      <c r="G27" s="39" t="s">
        <v>71</v>
      </c>
      <c r="H27" s="39" t="s">
        <v>698</v>
      </c>
    </row>
    <row r="28" spans="1:8" s="3" customFormat="1" ht="27" customHeight="1">
      <c r="A28" s="34"/>
      <c r="B28" s="35"/>
      <c r="C28" s="40"/>
      <c r="D28" s="36">
        <v>8</v>
      </c>
      <c r="E28" s="38" t="s">
        <v>71</v>
      </c>
      <c r="F28" s="38"/>
      <c r="G28" s="39" t="s">
        <v>71</v>
      </c>
      <c r="H28" s="39" t="s">
        <v>699</v>
      </c>
    </row>
    <row r="29" spans="1:8" s="3" customFormat="1" ht="27" customHeight="1">
      <c r="A29" s="34"/>
      <c r="B29" s="35"/>
      <c r="C29" s="41" t="s">
        <v>700</v>
      </c>
      <c r="D29" s="36">
        <v>9</v>
      </c>
      <c r="E29" s="38" t="s">
        <v>71</v>
      </c>
      <c r="F29" s="38"/>
      <c r="G29" s="39" t="s">
        <v>71</v>
      </c>
      <c r="H29" s="39" t="s">
        <v>701</v>
      </c>
    </row>
    <row r="30" spans="1:8" s="3" customFormat="1" ht="27" customHeight="1">
      <c r="A30" s="34"/>
      <c r="B30" s="35"/>
      <c r="C30" s="41"/>
      <c r="D30" s="36">
        <v>10</v>
      </c>
      <c r="E30" s="38" t="s">
        <v>71</v>
      </c>
      <c r="F30" s="38"/>
      <c r="G30" s="39" t="s">
        <v>71</v>
      </c>
      <c r="H30" s="39" t="s">
        <v>702</v>
      </c>
    </row>
    <row r="31" spans="1:8" s="3" customFormat="1" ht="27" customHeight="1">
      <c r="A31" s="34"/>
      <c r="B31" s="35"/>
      <c r="C31" s="41"/>
      <c r="D31" s="36">
        <v>11</v>
      </c>
      <c r="E31" s="38" t="s">
        <v>71</v>
      </c>
      <c r="F31" s="38"/>
      <c r="G31" s="39" t="s">
        <v>71</v>
      </c>
      <c r="H31" s="39" t="s">
        <v>703</v>
      </c>
    </row>
    <row r="32" spans="1:8" s="3" customFormat="1" ht="27" customHeight="1">
      <c r="A32" s="34"/>
      <c r="B32" s="35"/>
      <c r="C32" s="41"/>
      <c r="D32" s="36">
        <v>12</v>
      </c>
      <c r="E32" s="38" t="s">
        <v>71</v>
      </c>
      <c r="F32" s="38"/>
      <c r="G32" s="39" t="s">
        <v>71</v>
      </c>
      <c r="H32" s="39" t="s">
        <v>704</v>
      </c>
    </row>
    <row r="33" spans="1:8" s="3" customFormat="1" ht="27" customHeight="1">
      <c r="A33" s="34"/>
      <c r="B33" s="35"/>
      <c r="C33" s="41"/>
      <c r="D33" s="36">
        <v>13</v>
      </c>
      <c r="E33" s="38" t="s">
        <v>71</v>
      </c>
      <c r="F33" s="38"/>
      <c r="G33" s="39" t="s">
        <v>71</v>
      </c>
      <c r="H33" s="39" t="s">
        <v>705</v>
      </c>
    </row>
    <row r="34" spans="1:8" s="3" customFormat="1" ht="27" customHeight="1">
      <c r="A34" s="34"/>
      <c r="B34" s="35"/>
      <c r="C34" s="41" t="s">
        <v>706</v>
      </c>
      <c r="D34" s="36">
        <v>14</v>
      </c>
      <c r="E34" s="38" t="s">
        <v>382</v>
      </c>
      <c r="F34" s="38"/>
      <c r="G34" s="39" t="s">
        <v>707</v>
      </c>
      <c r="H34" s="39" t="s">
        <v>708</v>
      </c>
    </row>
    <row r="35" spans="1:8" s="3" customFormat="1" ht="27" customHeight="1">
      <c r="A35" s="34"/>
      <c r="B35" s="35"/>
      <c r="C35" s="41"/>
      <c r="D35" s="36">
        <v>15</v>
      </c>
      <c r="E35" s="38" t="s">
        <v>71</v>
      </c>
      <c r="F35" s="38"/>
      <c r="G35" s="39" t="s">
        <v>71</v>
      </c>
      <c r="H35" s="39" t="s">
        <v>709</v>
      </c>
    </row>
    <row r="36" spans="1:8" s="3" customFormat="1" ht="27" customHeight="1">
      <c r="A36" s="34"/>
      <c r="B36" s="35"/>
      <c r="C36" s="41"/>
      <c r="D36" s="36">
        <v>16</v>
      </c>
      <c r="E36" s="38" t="s">
        <v>71</v>
      </c>
      <c r="F36" s="38"/>
      <c r="G36" s="42" t="s">
        <v>71</v>
      </c>
      <c r="H36" s="43" t="s">
        <v>710</v>
      </c>
    </row>
    <row r="37" spans="1:8" s="3" customFormat="1" ht="27" customHeight="1">
      <c r="A37" s="34"/>
      <c r="B37" s="35"/>
      <c r="C37" s="41"/>
      <c r="D37" s="36">
        <v>17</v>
      </c>
      <c r="E37" s="38" t="s">
        <v>71</v>
      </c>
      <c r="F37" s="38"/>
      <c r="G37" s="42" t="s">
        <v>71</v>
      </c>
      <c r="H37" s="43" t="s">
        <v>711</v>
      </c>
    </row>
    <row r="38" spans="1:8" s="3" customFormat="1" ht="27" customHeight="1">
      <c r="A38" s="34"/>
      <c r="B38" s="35"/>
      <c r="C38" s="41"/>
      <c r="D38" s="36">
        <v>18</v>
      </c>
      <c r="E38" s="38" t="s">
        <v>71</v>
      </c>
      <c r="F38" s="38"/>
      <c r="G38" s="39" t="s">
        <v>71</v>
      </c>
      <c r="H38" s="39" t="s">
        <v>712</v>
      </c>
    </row>
    <row r="39" spans="1:8" s="3" customFormat="1" ht="27" customHeight="1">
      <c r="A39" s="34"/>
      <c r="B39" s="35"/>
      <c r="C39" s="41" t="s">
        <v>713</v>
      </c>
      <c r="D39" s="36">
        <v>19</v>
      </c>
      <c r="E39" s="38" t="s">
        <v>71</v>
      </c>
      <c r="F39" s="38"/>
      <c r="G39" s="39" t="s">
        <v>71</v>
      </c>
      <c r="H39" s="39" t="s">
        <v>714</v>
      </c>
    </row>
    <row r="40" spans="1:8" s="3" customFormat="1" ht="27" customHeight="1">
      <c r="A40" s="34"/>
      <c r="B40" s="35"/>
      <c r="C40" s="41"/>
      <c r="D40" s="36">
        <v>20</v>
      </c>
      <c r="E40" s="38" t="s">
        <v>71</v>
      </c>
      <c r="F40" s="38"/>
      <c r="G40" s="42" t="s">
        <v>71</v>
      </c>
      <c r="H40" s="43" t="s">
        <v>715</v>
      </c>
    </row>
    <row r="41" spans="1:8" s="3" customFormat="1" ht="27" customHeight="1">
      <c r="A41" s="34"/>
      <c r="B41" s="35"/>
      <c r="C41" s="41"/>
      <c r="D41" s="36">
        <v>21</v>
      </c>
      <c r="E41" s="38" t="s">
        <v>71</v>
      </c>
      <c r="F41" s="38"/>
      <c r="G41" s="42" t="s">
        <v>71</v>
      </c>
      <c r="H41" s="43" t="s">
        <v>716</v>
      </c>
    </row>
    <row r="42" spans="1:8" s="3" customFormat="1" ht="27" customHeight="1">
      <c r="A42" s="34"/>
      <c r="B42" s="35"/>
      <c r="C42" s="41"/>
      <c r="D42" s="36">
        <v>22</v>
      </c>
      <c r="E42" s="38" t="s">
        <v>71</v>
      </c>
      <c r="F42" s="38"/>
      <c r="G42" s="39" t="s">
        <v>71</v>
      </c>
      <c r="H42" s="39" t="s">
        <v>717</v>
      </c>
    </row>
    <row r="43" spans="1:8" s="3" customFormat="1" ht="27" customHeight="1">
      <c r="A43" s="34"/>
      <c r="B43" s="35"/>
      <c r="C43" s="41"/>
      <c r="D43" s="36">
        <v>23</v>
      </c>
      <c r="E43" s="38" t="s">
        <v>71</v>
      </c>
      <c r="F43" s="38"/>
      <c r="G43" s="39" t="s">
        <v>71</v>
      </c>
      <c r="H43" s="39" t="s">
        <v>718</v>
      </c>
    </row>
    <row r="44" spans="1:8" s="3" customFormat="1" ht="27" customHeight="1">
      <c r="A44" s="34"/>
      <c r="B44" s="35" t="s">
        <v>719</v>
      </c>
      <c r="C44" s="41" t="s">
        <v>720</v>
      </c>
      <c r="D44" s="36">
        <v>1</v>
      </c>
      <c r="E44" s="38" t="s">
        <v>71</v>
      </c>
      <c r="F44" s="38"/>
      <c r="G44" s="39" t="s">
        <v>71</v>
      </c>
      <c r="H44" s="39" t="s">
        <v>721</v>
      </c>
    </row>
    <row r="45" spans="1:8" s="3" customFormat="1" ht="27" customHeight="1">
      <c r="A45" s="34"/>
      <c r="B45" s="35"/>
      <c r="C45" s="41"/>
      <c r="D45" s="36">
        <v>2</v>
      </c>
      <c r="E45" s="38" t="s">
        <v>71</v>
      </c>
      <c r="F45" s="38"/>
      <c r="G45" s="42" t="s">
        <v>71</v>
      </c>
      <c r="H45" s="43" t="s">
        <v>722</v>
      </c>
    </row>
    <row r="46" spans="1:8" s="3" customFormat="1" ht="27" customHeight="1">
      <c r="A46" s="34"/>
      <c r="B46" s="35"/>
      <c r="C46" s="41"/>
      <c r="D46" s="36">
        <v>3</v>
      </c>
      <c r="E46" s="38" t="s">
        <v>71</v>
      </c>
      <c r="F46" s="38"/>
      <c r="G46" s="42" t="s">
        <v>71</v>
      </c>
      <c r="H46" s="43" t="s">
        <v>723</v>
      </c>
    </row>
    <row r="47" spans="1:8" s="3" customFormat="1" ht="27" customHeight="1">
      <c r="A47" s="34"/>
      <c r="B47" s="35"/>
      <c r="C47" s="41"/>
      <c r="D47" s="36">
        <v>4</v>
      </c>
      <c r="E47" s="38" t="s">
        <v>71</v>
      </c>
      <c r="F47" s="38"/>
      <c r="G47" s="39" t="s">
        <v>71</v>
      </c>
      <c r="H47" s="39" t="s">
        <v>724</v>
      </c>
    </row>
    <row r="48" spans="1:8" s="3" customFormat="1" ht="27" customHeight="1">
      <c r="A48" s="34"/>
      <c r="B48" s="35"/>
      <c r="C48" s="41"/>
      <c r="D48" s="36">
        <v>5</v>
      </c>
      <c r="E48" s="38" t="s">
        <v>71</v>
      </c>
      <c r="F48" s="38"/>
      <c r="G48" s="39" t="s">
        <v>71</v>
      </c>
      <c r="H48" s="39" t="s">
        <v>725</v>
      </c>
    </row>
    <row r="49" spans="1:8" s="3" customFormat="1" ht="27" customHeight="1">
      <c r="A49" s="34"/>
      <c r="B49" s="35"/>
      <c r="C49" s="41" t="s">
        <v>726</v>
      </c>
      <c r="D49" s="36">
        <v>6</v>
      </c>
      <c r="E49" s="38" t="s">
        <v>727</v>
      </c>
      <c r="F49" s="38"/>
      <c r="G49" s="39" t="s">
        <v>728</v>
      </c>
      <c r="H49" s="39" t="s">
        <v>729</v>
      </c>
    </row>
    <row r="50" spans="1:8" s="3" customFormat="1" ht="27" customHeight="1">
      <c r="A50" s="34"/>
      <c r="B50" s="35"/>
      <c r="C50" s="41"/>
      <c r="D50" s="36">
        <v>7</v>
      </c>
      <c r="E50" s="38" t="s">
        <v>730</v>
      </c>
      <c r="F50" s="38"/>
      <c r="G50" s="39" t="s">
        <v>731</v>
      </c>
      <c r="H50" s="39" t="s">
        <v>732</v>
      </c>
    </row>
    <row r="51" spans="1:8" s="3" customFormat="1" ht="27" customHeight="1">
      <c r="A51" s="34"/>
      <c r="B51" s="35"/>
      <c r="C51" s="41"/>
      <c r="D51" s="36">
        <v>8</v>
      </c>
      <c r="E51" s="38" t="s">
        <v>733</v>
      </c>
      <c r="F51" s="38"/>
      <c r="G51" s="39" t="s">
        <v>734</v>
      </c>
      <c r="H51" s="39" t="s">
        <v>735</v>
      </c>
    </row>
    <row r="52" spans="1:8" s="3" customFormat="1" ht="27" customHeight="1">
      <c r="A52" s="34"/>
      <c r="B52" s="35"/>
      <c r="C52" s="41"/>
      <c r="D52" s="36">
        <v>9</v>
      </c>
      <c r="E52" s="38" t="s">
        <v>71</v>
      </c>
      <c r="F52" s="38"/>
      <c r="G52" s="39" t="s">
        <v>71</v>
      </c>
      <c r="H52" s="39" t="s">
        <v>736</v>
      </c>
    </row>
    <row r="53" spans="1:8" s="3" customFormat="1" ht="27" customHeight="1">
      <c r="A53" s="34"/>
      <c r="B53" s="35"/>
      <c r="C53" s="41"/>
      <c r="D53" s="36">
        <v>10</v>
      </c>
      <c r="E53" s="38" t="s">
        <v>71</v>
      </c>
      <c r="F53" s="38"/>
      <c r="G53" s="39" t="s">
        <v>71</v>
      </c>
      <c r="H53" s="39" t="s">
        <v>737</v>
      </c>
    </row>
    <row r="54" spans="1:8" s="3" customFormat="1" ht="27" customHeight="1">
      <c r="A54" s="34"/>
      <c r="B54" s="35"/>
      <c r="C54" s="41" t="s">
        <v>738</v>
      </c>
      <c r="D54" s="36">
        <v>11</v>
      </c>
      <c r="E54" s="38" t="s">
        <v>71</v>
      </c>
      <c r="F54" s="38"/>
      <c r="G54" s="39" t="s">
        <v>71</v>
      </c>
      <c r="H54" s="39" t="s">
        <v>739</v>
      </c>
    </row>
    <row r="55" spans="1:8" s="3" customFormat="1" ht="27" customHeight="1">
      <c r="A55" s="34"/>
      <c r="B55" s="35"/>
      <c r="C55" s="41"/>
      <c r="D55" s="36">
        <v>12</v>
      </c>
      <c r="E55" s="38" t="s">
        <v>71</v>
      </c>
      <c r="F55" s="38"/>
      <c r="G55" s="42" t="s">
        <v>71</v>
      </c>
      <c r="H55" s="43" t="s">
        <v>740</v>
      </c>
    </row>
    <row r="56" spans="1:8" s="3" customFormat="1" ht="27" customHeight="1">
      <c r="A56" s="34"/>
      <c r="B56" s="35"/>
      <c r="C56" s="41"/>
      <c r="D56" s="36">
        <v>13</v>
      </c>
      <c r="E56" s="38" t="s">
        <v>71</v>
      </c>
      <c r="F56" s="38"/>
      <c r="G56" s="42" t="s">
        <v>71</v>
      </c>
      <c r="H56" s="43" t="s">
        <v>741</v>
      </c>
    </row>
    <row r="57" spans="1:8" s="3" customFormat="1" ht="27" customHeight="1">
      <c r="A57" s="34"/>
      <c r="B57" s="35"/>
      <c r="C57" s="41"/>
      <c r="D57" s="36">
        <v>14</v>
      </c>
      <c r="E57" s="38" t="s">
        <v>71</v>
      </c>
      <c r="F57" s="38"/>
      <c r="G57" s="39" t="s">
        <v>71</v>
      </c>
      <c r="H57" s="39" t="s">
        <v>742</v>
      </c>
    </row>
    <row r="58" spans="1:8" s="3" customFormat="1" ht="27" customHeight="1">
      <c r="A58" s="34"/>
      <c r="B58" s="35"/>
      <c r="C58" s="41"/>
      <c r="D58" s="36">
        <v>15</v>
      </c>
      <c r="E58" s="38" t="s">
        <v>71</v>
      </c>
      <c r="F58" s="38"/>
      <c r="G58" s="39" t="s">
        <v>71</v>
      </c>
      <c r="H58" s="39" t="s">
        <v>743</v>
      </c>
    </row>
    <row r="59" spans="1:8" s="3" customFormat="1" ht="27" customHeight="1">
      <c r="A59" s="34"/>
      <c r="B59" s="35"/>
      <c r="C59" s="41" t="s">
        <v>744</v>
      </c>
      <c r="D59" s="36">
        <v>16</v>
      </c>
      <c r="E59" s="38" t="s">
        <v>71</v>
      </c>
      <c r="F59" s="38"/>
      <c r="G59" s="39" t="s">
        <v>71</v>
      </c>
      <c r="H59" s="39" t="s">
        <v>745</v>
      </c>
    </row>
    <row r="60" spans="1:8" s="3" customFormat="1" ht="27" customHeight="1">
      <c r="A60" s="34"/>
      <c r="B60" s="35"/>
      <c r="C60" s="41"/>
      <c r="D60" s="36">
        <v>17</v>
      </c>
      <c r="E60" s="38" t="s">
        <v>71</v>
      </c>
      <c r="F60" s="38"/>
      <c r="G60" s="39" t="s">
        <v>71</v>
      </c>
      <c r="H60" s="39" t="s">
        <v>746</v>
      </c>
    </row>
    <row r="61" spans="1:8" s="3" customFormat="1" ht="27" customHeight="1">
      <c r="A61" s="34"/>
      <c r="B61" s="35"/>
      <c r="C61" s="41"/>
      <c r="D61" s="36">
        <v>18</v>
      </c>
      <c r="E61" s="38" t="s">
        <v>71</v>
      </c>
      <c r="F61" s="38"/>
      <c r="G61" s="39" t="s">
        <v>71</v>
      </c>
      <c r="H61" s="39" t="s">
        <v>747</v>
      </c>
    </row>
    <row r="62" spans="1:8" s="3" customFormat="1" ht="27" customHeight="1">
      <c r="A62" s="34"/>
      <c r="B62" s="35"/>
      <c r="C62" s="41"/>
      <c r="D62" s="36">
        <v>19</v>
      </c>
      <c r="E62" s="38" t="s">
        <v>71</v>
      </c>
      <c r="F62" s="38"/>
      <c r="G62" s="39" t="s">
        <v>71</v>
      </c>
      <c r="H62" s="39" t="s">
        <v>748</v>
      </c>
    </row>
    <row r="63" spans="1:8" s="3" customFormat="1" ht="27" customHeight="1">
      <c r="A63" s="34"/>
      <c r="B63" s="35"/>
      <c r="C63" s="41"/>
      <c r="D63" s="36">
        <v>20</v>
      </c>
      <c r="E63" s="38" t="s">
        <v>71</v>
      </c>
      <c r="F63" s="38"/>
      <c r="G63" s="39" t="s">
        <v>71</v>
      </c>
      <c r="H63" s="39" t="s">
        <v>749</v>
      </c>
    </row>
    <row r="64" spans="1:8" s="3" customFormat="1" ht="27" customHeight="1">
      <c r="A64" s="34"/>
      <c r="B64" s="35"/>
      <c r="C64" s="41" t="s">
        <v>364</v>
      </c>
      <c r="D64" s="36">
        <v>21</v>
      </c>
      <c r="E64" s="38" t="s">
        <v>750</v>
      </c>
      <c r="F64" s="38"/>
      <c r="G64" s="42" t="s">
        <v>751</v>
      </c>
      <c r="H64" s="43" t="s">
        <v>752</v>
      </c>
    </row>
    <row r="65" spans="1:8" s="3" customFormat="1" ht="27" customHeight="1">
      <c r="A65" s="34"/>
      <c r="B65" s="35"/>
      <c r="C65" s="41"/>
      <c r="D65" s="36">
        <v>22</v>
      </c>
      <c r="E65" s="38" t="s">
        <v>71</v>
      </c>
      <c r="F65" s="38"/>
      <c r="G65" s="42" t="s">
        <v>71</v>
      </c>
      <c r="H65" s="43" t="s">
        <v>753</v>
      </c>
    </row>
    <row r="66" spans="1:8" s="3" customFormat="1" ht="27" customHeight="1">
      <c r="A66" s="34"/>
      <c r="B66" s="35"/>
      <c r="C66" s="41"/>
      <c r="D66" s="36">
        <v>23</v>
      </c>
      <c r="E66" s="38" t="s">
        <v>71</v>
      </c>
      <c r="F66" s="38"/>
      <c r="G66" s="42" t="s">
        <v>71</v>
      </c>
      <c r="H66" s="43" t="s">
        <v>754</v>
      </c>
    </row>
    <row r="67" spans="1:8" s="3" customFormat="1" ht="27" customHeight="1">
      <c r="A67" s="34"/>
      <c r="B67" s="35"/>
      <c r="C67" s="41"/>
      <c r="D67" s="36">
        <v>24</v>
      </c>
      <c r="E67" s="38" t="s">
        <v>71</v>
      </c>
      <c r="F67" s="38"/>
      <c r="G67" s="42" t="s">
        <v>71</v>
      </c>
      <c r="H67" s="43" t="s">
        <v>755</v>
      </c>
    </row>
    <row r="68" spans="1:8" s="3" customFormat="1" ht="27" customHeight="1">
      <c r="A68" s="34"/>
      <c r="B68" s="35"/>
      <c r="C68" s="41"/>
      <c r="D68" s="36">
        <v>25</v>
      </c>
      <c r="E68" s="38" t="s">
        <v>71</v>
      </c>
      <c r="F68" s="38"/>
      <c r="G68" s="39" t="s">
        <v>71</v>
      </c>
      <c r="H68" s="39" t="s">
        <v>756</v>
      </c>
    </row>
  </sheetData>
  <sheetProtection/>
  <mergeCells count="140">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E66:F66"/>
    <mergeCell ref="G66:H66"/>
    <mergeCell ref="E67:F67"/>
    <mergeCell ref="G67:H67"/>
    <mergeCell ref="E68:F68"/>
    <mergeCell ref="G68:H68"/>
    <mergeCell ref="A6:A18"/>
    <mergeCell ref="A20:A68"/>
    <mergeCell ref="B21:B43"/>
    <mergeCell ref="B44:B68"/>
    <mergeCell ref="C21:C28"/>
    <mergeCell ref="C29:C33"/>
    <mergeCell ref="C34:C38"/>
    <mergeCell ref="C39:C43"/>
    <mergeCell ref="C44:C48"/>
    <mergeCell ref="C49:C53"/>
    <mergeCell ref="C54:C58"/>
    <mergeCell ref="C59:C63"/>
    <mergeCell ref="C64:C68"/>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6"/>
      <c r="B1" s="166"/>
      <c r="C1" s="166"/>
      <c r="D1" s="78" t="s">
        <v>3</v>
      </c>
    </row>
    <row r="2" spans="1:4" ht="20.25" customHeight="1">
      <c r="A2" s="54" t="s">
        <v>4</v>
      </c>
      <c r="B2" s="54"/>
      <c r="C2" s="54"/>
      <c r="D2" s="54"/>
    </row>
    <row r="3" spans="1:4" ht="20.25" customHeight="1">
      <c r="A3" s="167" t="s">
        <v>0</v>
      </c>
      <c r="B3" s="168"/>
      <c r="C3" s="76"/>
      <c r="D3" s="78" t="s">
        <v>5</v>
      </c>
    </row>
    <row r="4" spans="1:4" ht="20.25" customHeight="1">
      <c r="A4" s="169" t="s">
        <v>6</v>
      </c>
      <c r="B4" s="170"/>
      <c r="C4" s="169" t="s">
        <v>7</v>
      </c>
      <c r="D4" s="170"/>
    </row>
    <row r="5" spans="1:4" ht="20.25" customHeight="1">
      <c r="A5" s="172" t="s">
        <v>8</v>
      </c>
      <c r="B5" s="224" t="s">
        <v>9</v>
      </c>
      <c r="C5" s="172" t="s">
        <v>8</v>
      </c>
      <c r="D5" s="225" t="s">
        <v>9</v>
      </c>
    </row>
    <row r="6" spans="1:4" ht="20.25" customHeight="1">
      <c r="A6" s="176" t="s">
        <v>10</v>
      </c>
      <c r="B6" s="179">
        <v>4170.819878</v>
      </c>
      <c r="C6" s="226" t="s">
        <v>11</v>
      </c>
      <c r="D6" s="179">
        <v>0</v>
      </c>
    </row>
    <row r="7" spans="1:4" ht="20.25" customHeight="1">
      <c r="A7" s="176" t="s">
        <v>12</v>
      </c>
      <c r="B7" s="179">
        <v>0</v>
      </c>
      <c r="C7" s="226" t="s">
        <v>13</v>
      </c>
      <c r="D7" s="179">
        <v>0</v>
      </c>
    </row>
    <row r="8" spans="1:4" ht="20.25" customHeight="1">
      <c r="A8" s="176" t="s">
        <v>14</v>
      </c>
      <c r="B8" s="179"/>
      <c r="C8" s="226" t="s">
        <v>15</v>
      </c>
      <c r="D8" s="179">
        <v>0</v>
      </c>
    </row>
    <row r="9" spans="1:4" ht="20.25" customHeight="1">
      <c r="A9" s="176" t="s">
        <v>16</v>
      </c>
      <c r="B9" s="179">
        <v>0</v>
      </c>
      <c r="C9" s="226" t="s">
        <v>17</v>
      </c>
      <c r="D9" s="179">
        <v>4981.789932</v>
      </c>
    </row>
    <row r="10" spans="1:4" ht="20.25" customHeight="1">
      <c r="A10" s="176" t="s">
        <v>18</v>
      </c>
      <c r="B10" s="179">
        <v>0</v>
      </c>
      <c r="C10" s="226" t="s">
        <v>19</v>
      </c>
      <c r="D10" s="179">
        <v>0</v>
      </c>
    </row>
    <row r="11" spans="1:4" ht="20.25" customHeight="1">
      <c r="A11" s="176" t="s">
        <v>20</v>
      </c>
      <c r="B11" s="179">
        <v>0</v>
      </c>
      <c r="C11" s="226" t="s">
        <v>21</v>
      </c>
      <c r="D11" s="179">
        <v>0</v>
      </c>
    </row>
    <row r="12" spans="1:4" ht="20.25" customHeight="1">
      <c r="A12" s="176"/>
      <c r="B12" s="179"/>
      <c r="C12" s="226" t="s">
        <v>22</v>
      </c>
      <c r="D12" s="179">
        <v>0</v>
      </c>
    </row>
    <row r="13" spans="1:4" ht="20.25" customHeight="1">
      <c r="A13" s="183"/>
      <c r="B13" s="179"/>
      <c r="C13" s="226" t="s">
        <v>23</v>
      </c>
      <c r="D13" s="179">
        <v>92.303232</v>
      </c>
    </row>
    <row r="14" spans="1:4" ht="20.25" customHeight="1">
      <c r="A14" s="183"/>
      <c r="B14" s="179"/>
      <c r="C14" s="226" t="s">
        <v>24</v>
      </c>
      <c r="D14" s="179">
        <v>0</v>
      </c>
    </row>
    <row r="15" spans="1:4" ht="20.25" customHeight="1">
      <c r="A15" s="183"/>
      <c r="B15" s="179"/>
      <c r="C15" s="226" t="s">
        <v>25</v>
      </c>
      <c r="D15" s="179">
        <v>22.262394</v>
      </c>
    </row>
    <row r="16" spans="1:4" ht="20.25" customHeight="1">
      <c r="A16" s="183"/>
      <c r="B16" s="179"/>
      <c r="C16" s="226" t="s">
        <v>26</v>
      </c>
      <c r="D16" s="179">
        <v>0</v>
      </c>
    </row>
    <row r="17" spans="1:4" ht="20.25" customHeight="1">
      <c r="A17" s="183"/>
      <c r="B17" s="179"/>
      <c r="C17" s="226" t="s">
        <v>27</v>
      </c>
      <c r="D17" s="179">
        <v>0</v>
      </c>
    </row>
    <row r="18" spans="1:4" ht="20.25" customHeight="1">
      <c r="A18" s="183"/>
      <c r="B18" s="179"/>
      <c r="C18" s="226" t="s">
        <v>28</v>
      </c>
      <c r="D18" s="179">
        <v>0</v>
      </c>
    </row>
    <row r="19" spans="1:4" ht="20.25" customHeight="1">
      <c r="A19" s="183"/>
      <c r="B19" s="179"/>
      <c r="C19" s="226" t="s">
        <v>29</v>
      </c>
      <c r="D19" s="179">
        <v>0</v>
      </c>
    </row>
    <row r="20" spans="1:4" ht="20.25" customHeight="1">
      <c r="A20" s="183"/>
      <c r="B20" s="179"/>
      <c r="C20" s="226" t="s">
        <v>30</v>
      </c>
      <c r="D20" s="179">
        <v>0</v>
      </c>
    </row>
    <row r="21" spans="1:4" ht="20.25" customHeight="1">
      <c r="A21" s="183"/>
      <c r="B21" s="179"/>
      <c r="C21" s="226" t="s">
        <v>31</v>
      </c>
      <c r="D21" s="179">
        <v>0</v>
      </c>
    </row>
    <row r="22" spans="1:4" ht="20.25" customHeight="1">
      <c r="A22" s="183"/>
      <c r="B22" s="179"/>
      <c r="C22" s="226" t="s">
        <v>32</v>
      </c>
      <c r="D22" s="179">
        <v>0</v>
      </c>
    </row>
    <row r="23" spans="1:4" ht="20.25" customHeight="1">
      <c r="A23" s="183"/>
      <c r="B23" s="179"/>
      <c r="C23" s="226" t="s">
        <v>33</v>
      </c>
      <c r="D23" s="179">
        <v>0</v>
      </c>
    </row>
    <row r="24" spans="1:4" ht="20.25" customHeight="1">
      <c r="A24" s="183"/>
      <c r="B24" s="179"/>
      <c r="C24" s="226" t="s">
        <v>34</v>
      </c>
      <c r="D24" s="179">
        <v>0</v>
      </c>
    </row>
    <row r="25" spans="1:4" ht="20.25" customHeight="1">
      <c r="A25" s="183"/>
      <c r="B25" s="179"/>
      <c r="C25" s="226" t="s">
        <v>35</v>
      </c>
      <c r="D25" s="179">
        <v>42.66432</v>
      </c>
    </row>
    <row r="26" spans="1:4" ht="20.25" customHeight="1">
      <c r="A26" s="176"/>
      <c r="B26" s="179"/>
      <c r="C26" s="226" t="s">
        <v>36</v>
      </c>
      <c r="D26" s="179">
        <v>0</v>
      </c>
    </row>
    <row r="27" spans="1:4" ht="20.25" customHeight="1">
      <c r="A27" s="176"/>
      <c r="B27" s="179"/>
      <c r="C27" s="226" t="s">
        <v>37</v>
      </c>
      <c r="D27" s="179">
        <v>0</v>
      </c>
    </row>
    <row r="28" spans="1:4" ht="20.25" customHeight="1">
      <c r="A28" s="176"/>
      <c r="B28" s="179"/>
      <c r="C28" s="226" t="s">
        <v>38</v>
      </c>
      <c r="D28" s="179">
        <v>0</v>
      </c>
    </row>
    <row r="29" spans="1:4" ht="20.25" customHeight="1">
      <c r="A29" s="176"/>
      <c r="B29" s="179"/>
      <c r="C29" s="226" t="s">
        <v>39</v>
      </c>
      <c r="D29" s="179">
        <v>0</v>
      </c>
    </row>
    <row r="30" spans="1:4" ht="20.25" customHeight="1">
      <c r="A30" s="176"/>
      <c r="B30" s="179"/>
      <c r="C30" s="226" t="s">
        <v>40</v>
      </c>
      <c r="D30" s="179">
        <v>0</v>
      </c>
    </row>
    <row r="31" spans="1:4" ht="20.25" customHeight="1">
      <c r="A31" s="176"/>
      <c r="B31" s="179"/>
      <c r="C31" s="226" t="s">
        <v>41</v>
      </c>
      <c r="D31" s="179">
        <v>0</v>
      </c>
    </row>
    <row r="32" spans="1:4" ht="20.25" customHeight="1">
      <c r="A32" s="176"/>
      <c r="B32" s="179"/>
      <c r="C32" s="226" t="s">
        <v>42</v>
      </c>
      <c r="D32" s="179">
        <v>0</v>
      </c>
    </row>
    <row r="33" spans="1:4" ht="20.25" customHeight="1">
      <c r="A33" s="176"/>
      <c r="B33" s="179"/>
      <c r="C33" s="226" t="s">
        <v>43</v>
      </c>
      <c r="D33" s="179">
        <v>0</v>
      </c>
    </row>
    <row r="34" spans="1:4" ht="20.25" customHeight="1">
      <c r="A34" s="176"/>
      <c r="B34" s="179"/>
      <c r="C34" s="226" t="s">
        <v>44</v>
      </c>
      <c r="D34" s="179">
        <v>0</v>
      </c>
    </row>
    <row r="35" spans="1:4" ht="20.25" customHeight="1">
      <c r="A35" s="176"/>
      <c r="B35" s="179"/>
      <c r="C35" s="226"/>
      <c r="D35" s="181"/>
    </row>
    <row r="36" spans="1:4" ht="20.25" customHeight="1">
      <c r="A36" s="185" t="s">
        <v>45</v>
      </c>
      <c r="B36" s="181">
        <f>SUM(B6:B34)</f>
        <v>4170.819878</v>
      </c>
      <c r="C36" s="227" t="s">
        <v>46</v>
      </c>
      <c r="D36" s="181">
        <f>SUM(D6:D34)</f>
        <v>5139.019878</v>
      </c>
    </row>
    <row r="37" spans="1:4" ht="20.25" customHeight="1">
      <c r="A37" s="176" t="s">
        <v>47</v>
      </c>
      <c r="B37" s="179"/>
      <c r="C37" s="226" t="s">
        <v>48</v>
      </c>
      <c r="D37" s="179"/>
    </row>
    <row r="38" spans="1:4" ht="20.25" customHeight="1">
      <c r="A38" s="176" t="s">
        <v>49</v>
      </c>
      <c r="B38" s="179">
        <v>968.2</v>
      </c>
      <c r="C38" s="226" t="s">
        <v>50</v>
      </c>
      <c r="D38" s="179"/>
    </row>
    <row r="39" spans="1:4" ht="20.25" customHeight="1">
      <c r="A39" s="176"/>
      <c r="B39" s="179"/>
      <c r="C39" s="226" t="s">
        <v>51</v>
      </c>
      <c r="D39" s="179"/>
    </row>
    <row r="40" spans="1:4" ht="20.25" customHeight="1">
      <c r="A40" s="176"/>
      <c r="B40" s="228"/>
      <c r="C40" s="226"/>
      <c r="D40" s="181"/>
    </row>
    <row r="41" spans="1:4" ht="20.25" customHeight="1">
      <c r="A41" s="185" t="s">
        <v>52</v>
      </c>
      <c r="B41" s="228">
        <f>SUM(B36:B38)</f>
        <v>5139.019878</v>
      </c>
      <c r="C41" s="227" t="s">
        <v>53</v>
      </c>
      <c r="D41" s="181">
        <f>SUM(D36,D37,D39)</f>
        <v>5139.019878</v>
      </c>
    </row>
    <row r="42" spans="1:4" ht="20.25" customHeight="1">
      <c r="A42" s="190"/>
      <c r="B42" s="191"/>
      <c r="C42" s="192"/>
      <c r="D42" s="166"/>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51"/>
      <c r="B1" s="52"/>
      <c r="C1" s="52"/>
      <c r="D1" s="52"/>
      <c r="E1" s="52"/>
      <c r="F1" s="52"/>
      <c r="G1" s="52"/>
      <c r="H1" s="52"/>
      <c r="I1" s="52"/>
      <c r="J1" s="52"/>
      <c r="K1" s="52"/>
      <c r="L1" s="52"/>
      <c r="M1" s="137" t="s">
        <v>54</v>
      </c>
    </row>
    <row r="2" spans="1:13" ht="19.5" customHeight="1">
      <c r="A2" s="54" t="s">
        <v>55</v>
      </c>
      <c r="B2" s="54"/>
      <c r="C2" s="54"/>
      <c r="D2" s="54"/>
      <c r="E2" s="54"/>
      <c r="F2" s="54"/>
      <c r="G2" s="54"/>
      <c r="H2" s="54"/>
      <c r="I2" s="54"/>
      <c r="J2" s="54"/>
      <c r="K2" s="54"/>
      <c r="L2" s="54"/>
      <c r="M2" s="54"/>
    </row>
    <row r="3" spans="1:13" ht="19.5" customHeight="1">
      <c r="A3" s="55" t="s">
        <v>0</v>
      </c>
      <c r="B3" s="56"/>
      <c r="C3" s="56"/>
      <c r="D3" s="56"/>
      <c r="E3" s="56"/>
      <c r="F3" s="80"/>
      <c r="G3" s="80"/>
      <c r="H3" s="80"/>
      <c r="I3" s="80"/>
      <c r="J3" s="109"/>
      <c r="K3" s="109"/>
      <c r="L3" s="109"/>
      <c r="M3" s="78" t="s">
        <v>5</v>
      </c>
    </row>
    <row r="4" spans="1:13" ht="19.5" customHeight="1">
      <c r="A4" s="59" t="s">
        <v>56</v>
      </c>
      <c r="B4" s="60"/>
      <c r="C4" s="60"/>
      <c r="D4" s="60"/>
      <c r="E4" s="61"/>
      <c r="F4" s="105" t="s">
        <v>57</v>
      </c>
      <c r="G4" s="63" t="s">
        <v>58</v>
      </c>
      <c r="H4" s="66" t="s">
        <v>59</v>
      </c>
      <c r="I4" s="66" t="s">
        <v>60</v>
      </c>
      <c r="J4" s="81" t="s">
        <v>61</v>
      </c>
      <c r="K4" s="216" t="s">
        <v>62</v>
      </c>
      <c r="L4" s="217" t="s">
        <v>63</v>
      </c>
      <c r="M4" s="66" t="s">
        <v>64</v>
      </c>
    </row>
    <row r="5" spans="1:13" ht="19.5" customHeight="1">
      <c r="A5" s="59" t="s">
        <v>65</v>
      </c>
      <c r="B5" s="60"/>
      <c r="C5" s="61"/>
      <c r="D5" s="213" t="s">
        <v>66</v>
      </c>
      <c r="E5" s="65" t="s">
        <v>67</v>
      </c>
      <c r="F5" s="66"/>
      <c r="G5" s="63"/>
      <c r="H5" s="66"/>
      <c r="I5" s="66"/>
      <c r="J5" s="81"/>
      <c r="K5" s="218"/>
      <c r="L5" s="217"/>
      <c r="M5" s="66"/>
    </row>
    <row r="6" spans="1:13" ht="30.75" customHeight="1">
      <c r="A6" s="68" t="s">
        <v>68</v>
      </c>
      <c r="B6" s="67" t="s">
        <v>69</v>
      </c>
      <c r="C6" s="69" t="s">
        <v>70</v>
      </c>
      <c r="D6" s="71"/>
      <c r="E6" s="71"/>
      <c r="F6" s="72"/>
      <c r="G6" s="73"/>
      <c r="H6" s="72"/>
      <c r="I6" s="72"/>
      <c r="J6" s="71"/>
      <c r="K6" s="219"/>
      <c r="L6" s="220"/>
      <c r="M6" s="72"/>
    </row>
    <row r="7" spans="1:13" ht="19.5" customHeight="1">
      <c r="A7" s="92" t="s">
        <v>71</v>
      </c>
      <c r="B7" s="92" t="s">
        <v>71</v>
      </c>
      <c r="C7" s="92" t="s">
        <v>71</v>
      </c>
      <c r="D7" s="92" t="s">
        <v>71</v>
      </c>
      <c r="E7" s="92" t="s">
        <v>57</v>
      </c>
      <c r="F7" s="214">
        <v>5139.019878</v>
      </c>
      <c r="G7" s="215">
        <v>968.2</v>
      </c>
      <c r="H7" s="215">
        <v>4170.819878</v>
      </c>
      <c r="I7" s="215">
        <v>0</v>
      </c>
      <c r="J7" s="221"/>
      <c r="K7" s="222">
        <v>0</v>
      </c>
      <c r="L7" s="221">
        <v>0</v>
      </c>
      <c r="M7" s="223">
        <v>0</v>
      </c>
    </row>
    <row r="8" spans="1:13" ht="19.5" customHeight="1">
      <c r="A8" s="92" t="s">
        <v>71</v>
      </c>
      <c r="B8" s="92" t="s">
        <v>71</v>
      </c>
      <c r="C8" s="92" t="s">
        <v>71</v>
      </c>
      <c r="D8" s="92" t="s">
        <v>71</v>
      </c>
      <c r="E8" s="92" t="s">
        <v>72</v>
      </c>
      <c r="F8" s="214">
        <v>5139.019878</v>
      </c>
      <c r="G8" s="215">
        <v>968.2</v>
      </c>
      <c r="H8" s="215">
        <v>4170.819878</v>
      </c>
      <c r="I8" s="215">
        <v>0</v>
      </c>
      <c r="J8" s="221"/>
      <c r="K8" s="222">
        <v>0</v>
      </c>
      <c r="L8" s="221">
        <v>0</v>
      </c>
      <c r="M8" s="223">
        <v>0</v>
      </c>
    </row>
    <row r="9" spans="1:13" ht="19.5" customHeight="1">
      <c r="A9" s="92" t="s">
        <v>73</v>
      </c>
      <c r="B9" s="92" t="s">
        <v>74</v>
      </c>
      <c r="C9" s="92" t="s">
        <v>75</v>
      </c>
      <c r="D9" s="92" t="s">
        <v>76</v>
      </c>
      <c r="E9" s="92" t="s">
        <v>77</v>
      </c>
      <c r="F9" s="214">
        <v>910.849932</v>
      </c>
      <c r="G9" s="215">
        <v>0</v>
      </c>
      <c r="H9" s="215">
        <v>910.849932</v>
      </c>
      <c r="I9" s="215">
        <v>0</v>
      </c>
      <c r="J9" s="221"/>
      <c r="K9" s="222">
        <v>0</v>
      </c>
      <c r="L9" s="221">
        <v>0</v>
      </c>
      <c r="M9" s="223">
        <v>0</v>
      </c>
    </row>
    <row r="10" spans="1:13" ht="19.5" customHeight="1">
      <c r="A10" s="92" t="s">
        <v>73</v>
      </c>
      <c r="B10" s="92" t="s">
        <v>74</v>
      </c>
      <c r="C10" s="92" t="s">
        <v>74</v>
      </c>
      <c r="D10" s="92" t="s">
        <v>76</v>
      </c>
      <c r="E10" s="92" t="s">
        <v>78</v>
      </c>
      <c r="F10" s="214">
        <v>4070.94</v>
      </c>
      <c r="G10" s="215">
        <v>968.2</v>
      </c>
      <c r="H10" s="215">
        <v>3102.74</v>
      </c>
      <c r="I10" s="215">
        <v>0</v>
      </c>
      <c r="J10" s="221"/>
      <c r="K10" s="222">
        <v>0</v>
      </c>
      <c r="L10" s="221">
        <v>0</v>
      </c>
      <c r="M10" s="223">
        <v>0</v>
      </c>
    </row>
    <row r="11" spans="1:13" ht="19.5" customHeight="1">
      <c r="A11" s="92" t="s">
        <v>79</v>
      </c>
      <c r="B11" s="92" t="s">
        <v>80</v>
      </c>
      <c r="C11" s="92" t="s">
        <v>80</v>
      </c>
      <c r="D11" s="92" t="s">
        <v>76</v>
      </c>
      <c r="E11" s="92" t="s">
        <v>81</v>
      </c>
      <c r="F11" s="214">
        <v>65.93088</v>
      </c>
      <c r="G11" s="215">
        <v>0</v>
      </c>
      <c r="H11" s="215">
        <v>65.93088</v>
      </c>
      <c r="I11" s="215">
        <v>0</v>
      </c>
      <c r="J11" s="221"/>
      <c r="K11" s="222">
        <v>0</v>
      </c>
      <c r="L11" s="221">
        <v>0</v>
      </c>
      <c r="M11" s="223">
        <v>0</v>
      </c>
    </row>
    <row r="12" spans="1:13" ht="19.5" customHeight="1">
      <c r="A12" s="92" t="s">
        <v>79</v>
      </c>
      <c r="B12" s="92" t="s">
        <v>80</v>
      </c>
      <c r="C12" s="92" t="s">
        <v>82</v>
      </c>
      <c r="D12" s="92" t="s">
        <v>76</v>
      </c>
      <c r="E12" s="92" t="s">
        <v>83</v>
      </c>
      <c r="F12" s="214">
        <v>26.372352</v>
      </c>
      <c r="G12" s="215">
        <v>0</v>
      </c>
      <c r="H12" s="215">
        <v>26.372352</v>
      </c>
      <c r="I12" s="215">
        <v>0</v>
      </c>
      <c r="J12" s="221"/>
      <c r="K12" s="222">
        <v>0</v>
      </c>
      <c r="L12" s="221">
        <v>0</v>
      </c>
      <c r="M12" s="223">
        <v>0</v>
      </c>
    </row>
    <row r="13" spans="1:13" ht="19.5" customHeight="1">
      <c r="A13" s="92" t="s">
        <v>84</v>
      </c>
      <c r="B13" s="92" t="s">
        <v>85</v>
      </c>
      <c r="C13" s="92" t="s">
        <v>75</v>
      </c>
      <c r="D13" s="92" t="s">
        <v>76</v>
      </c>
      <c r="E13" s="92" t="s">
        <v>86</v>
      </c>
      <c r="F13" s="214">
        <v>15.865794</v>
      </c>
      <c r="G13" s="215">
        <v>0</v>
      </c>
      <c r="H13" s="215">
        <v>15.865794</v>
      </c>
      <c r="I13" s="215">
        <v>0</v>
      </c>
      <c r="J13" s="221"/>
      <c r="K13" s="222">
        <v>0</v>
      </c>
      <c r="L13" s="221">
        <v>0</v>
      </c>
      <c r="M13" s="223">
        <v>0</v>
      </c>
    </row>
    <row r="14" spans="1:13" ht="19.5" customHeight="1">
      <c r="A14" s="92" t="s">
        <v>84</v>
      </c>
      <c r="B14" s="92" t="s">
        <v>85</v>
      </c>
      <c r="C14" s="92" t="s">
        <v>87</v>
      </c>
      <c r="D14" s="92" t="s">
        <v>76</v>
      </c>
      <c r="E14" s="92" t="s">
        <v>88</v>
      </c>
      <c r="F14" s="214">
        <v>6.3966</v>
      </c>
      <c r="G14" s="215">
        <v>0</v>
      </c>
      <c r="H14" s="215">
        <v>6.3966</v>
      </c>
      <c r="I14" s="215">
        <v>0</v>
      </c>
      <c r="J14" s="221"/>
      <c r="K14" s="222">
        <v>0</v>
      </c>
      <c r="L14" s="221">
        <v>0</v>
      </c>
      <c r="M14" s="223">
        <v>0</v>
      </c>
    </row>
    <row r="15" spans="1:13" ht="19.5" customHeight="1">
      <c r="A15" s="92" t="s">
        <v>89</v>
      </c>
      <c r="B15" s="92" t="s">
        <v>74</v>
      </c>
      <c r="C15" s="92" t="s">
        <v>75</v>
      </c>
      <c r="D15" s="92" t="s">
        <v>76</v>
      </c>
      <c r="E15" s="92" t="s">
        <v>90</v>
      </c>
      <c r="F15" s="214">
        <v>42.66432</v>
      </c>
      <c r="G15" s="215">
        <v>0</v>
      </c>
      <c r="H15" s="215">
        <v>42.66432</v>
      </c>
      <c r="I15" s="215">
        <v>0</v>
      </c>
      <c r="J15" s="221"/>
      <c r="K15" s="222">
        <v>0</v>
      </c>
      <c r="L15" s="221">
        <v>0</v>
      </c>
      <c r="M15" s="223">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6"/>
      <c r="B1" s="193"/>
      <c r="C1" s="193"/>
      <c r="D1" s="193"/>
      <c r="E1" s="193"/>
      <c r="F1" s="193"/>
      <c r="G1" s="193"/>
      <c r="H1" s="193"/>
      <c r="I1" s="193"/>
      <c r="J1" s="210" t="s">
        <v>91</v>
      </c>
    </row>
    <row r="2" spans="1:10" ht="19.5" customHeight="1">
      <c r="A2" s="54" t="s">
        <v>92</v>
      </c>
      <c r="B2" s="54"/>
      <c r="C2" s="54"/>
      <c r="D2" s="54"/>
      <c r="E2" s="54"/>
      <c r="F2" s="54"/>
      <c r="G2" s="54"/>
      <c r="H2" s="54"/>
      <c r="I2" s="54"/>
      <c r="J2" s="54"/>
    </row>
    <row r="3" spans="1:10" ht="19.5" customHeight="1">
      <c r="A3" s="167" t="s">
        <v>0</v>
      </c>
      <c r="B3" s="168"/>
      <c r="C3" s="168"/>
      <c r="D3" s="168"/>
      <c r="E3" s="168"/>
      <c r="F3" s="194"/>
      <c r="G3" s="194"/>
      <c r="H3" s="194"/>
      <c r="I3" s="194"/>
      <c r="J3" s="78" t="s">
        <v>5</v>
      </c>
    </row>
    <row r="4" spans="1:10" ht="19.5" customHeight="1">
      <c r="A4" s="169" t="s">
        <v>56</v>
      </c>
      <c r="B4" s="187"/>
      <c r="C4" s="187"/>
      <c r="D4" s="187"/>
      <c r="E4" s="170"/>
      <c r="F4" s="195" t="s">
        <v>57</v>
      </c>
      <c r="G4" s="196" t="s">
        <v>93</v>
      </c>
      <c r="H4" s="197" t="s">
        <v>94</v>
      </c>
      <c r="I4" s="197" t="s">
        <v>95</v>
      </c>
      <c r="J4" s="202" t="s">
        <v>96</v>
      </c>
    </row>
    <row r="5" spans="1:10" ht="19.5" customHeight="1">
      <c r="A5" s="169" t="s">
        <v>65</v>
      </c>
      <c r="B5" s="187"/>
      <c r="C5" s="170"/>
      <c r="D5" s="198" t="s">
        <v>66</v>
      </c>
      <c r="E5" s="199" t="s">
        <v>97</v>
      </c>
      <c r="F5" s="196"/>
      <c r="G5" s="196"/>
      <c r="H5" s="197"/>
      <c r="I5" s="197"/>
      <c r="J5" s="202"/>
    </row>
    <row r="6" spans="1:10" ht="20.25" customHeight="1">
      <c r="A6" s="200" t="s">
        <v>68</v>
      </c>
      <c r="B6" s="200" t="s">
        <v>69</v>
      </c>
      <c r="C6" s="201" t="s">
        <v>70</v>
      </c>
      <c r="D6" s="202"/>
      <c r="E6" s="203"/>
      <c r="F6" s="204"/>
      <c r="G6" s="204"/>
      <c r="H6" s="205"/>
      <c r="I6" s="205"/>
      <c r="J6" s="211"/>
    </row>
    <row r="7" spans="1:10" ht="19.5" customHeight="1">
      <c r="A7" s="206" t="s">
        <v>71</v>
      </c>
      <c r="B7" s="206" t="s">
        <v>71</v>
      </c>
      <c r="C7" s="206" t="s">
        <v>71</v>
      </c>
      <c r="D7" s="207" t="s">
        <v>71</v>
      </c>
      <c r="E7" s="207" t="s">
        <v>57</v>
      </c>
      <c r="F7" s="208">
        <f aca="true" t="shared" si="0" ref="F7:F15">SUM(G7:J7)</f>
        <v>5139.019878</v>
      </c>
      <c r="G7" s="209">
        <v>1039.447878</v>
      </c>
      <c r="H7" s="209">
        <v>4099.572</v>
      </c>
      <c r="I7" s="209">
        <f aca="true" t="shared" si="1" ref="I7:I15">0</f>
        <v>0</v>
      </c>
      <c r="J7" s="212">
        <f aca="true" t="shared" si="2" ref="J7:J15">0</f>
        <v>0</v>
      </c>
    </row>
    <row r="8" spans="1:10" ht="19.5" customHeight="1">
      <c r="A8" s="206" t="s">
        <v>71</v>
      </c>
      <c r="B8" s="206" t="s">
        <v>71</v>
      </c>
      <c r="C8" s="206" t="s">
        <v>71</v>
      </c>
      <c r="D8" s="207" t="s">
        <v>71</v>
      </c>
      <c r="E8" s="207" t="s">
        <v>72</v>
      </c>
      <c r="F8" s="208">
        <f t="shared" si="0"/>
        <v>5139.019878</v>
      </c>
      <c r="G8" s="209">
        <v>1039.447878</v>
      </c>
      <c r="H8" s="209">
        <v>4099.572</v>
      </c>
      <c r="I8" s="209">
        <f t="shared" si="1"/>
        <v>0</v>
      </c>
      <c r="J8" s="212">
        <f t="shared" si="2"/>
        <v>0</v>
      </c>
    </row>
    <row r="9" spans="1:10" ht="19.5" customHeight="1">
      <c r="A9" s="206" t="s">
        <v>73</v>
      </c>
      <c r="B9" s="206" t="s">
        <v>74</v>
      </c>
      <c r="C9" s="206" t="s">
        <v>75</v>
      </c>
      <c r="D9" s="207" t="s">
        <v>76</v>
      </c>
      <c r="E9" s="207" t="s">
        <v>77</v>
      </c>
      <c r="F9" s="208">
        <f t="shared" si="0"/>
        <v>910.849932</v>
      </c>
      <c r="G9" s="209">
        <v>882.217932</v>
      </c>
      <c r="H9" s="209">
        <v>28.632</v>
      </c>
      <c r="I9" s="209">
        <f t="shared" si="1"/>
        <v>0</v>
      </c>
      <c r="J9" s="212">
        <f t="shared" si="2"/>
        <v>0</v>
      </c>
    </row>
    <row r="10" spans="1:10" ht="19.5" customHeight="1">
      <c r="A10" s="206" t="s">
        <v>73</v>
      </c>
      <c r="B10" s="206" t="s">
        <v>74</v>
      </c>
      <c r="C10" s="206" t="s">
        <v>74</v>
      </c>
      <c r="D10" s="207" t="s">
        <v>76</v>
      </c>
      <c r="E10" s="207" t="s">
        <v>78</v>
      </c>
      <c r="F10" s="208">
        <f t="shared" si="0"/>
        <v>4070.94</v>
      </c>
      <c r="G10" s="209">
        <v>0</v>
      </c>
      <c r="H10" s="209">
        <v>4070.94</v>
      </c>
      <c r="I10" s="209">
        <f t="shared" si="1"/>
        <v>0</v>
      </c>
      <c r="J10" s="212">
        <f t="shared" si="2"/>
        <v>0</v>
      </c>
    </row>
    <row r="11" spans="1:10" ht="19.5" customHeight="1">
      <c r="A11" s="206" t="s">
        <v>79</v>
      </c>
      <c r="B11" s="206" t="s">
        <v>80</v>
      </c>
      <c r="C11" s="206" t="s">
        <v>80</v>
      </c>
      <c r="D11" s="207" t="s">
        <v>76</v>
      </c>
      <c r="E11" s="207" t="s">
        <v>81</v>
      </c>
      <c r="F11" s="208">
        <f t="shared" si="0"/>
        <v>65.93088</v>
      </c>
      <c r="G11" s="209">
        <v>65.93088</v>
      </c>
      <c r="H11" s="209">
        <v>0</v>
      </c>
      <c r="I11" s="209">
        <f t="shared" si="1"/>
        <v>0</v>
      </c>
      <c r="J11" s="212">
        <f t="shared" si="2"/>
        <v>0</v>
      </c>
    </row>
    <row r="12" spans="1:10" ht="19.5" customHeight="1">
      <c r="A12" s="206" t="s">
        <v>79</v>
      </c>
      <c r="B12" s="206" t="s">
        <v>80</v>
      </c>
      <c r="C12" s="206" t="s">
        <v>82</v>
      </c>
      <c r="D12" s="207" t="s">
        <v>76</v>
      </c>
      <c r="E12" s="207" t="s">
        <v>83</v>
      </c>
      <c r="F12" s="208">
        <f t="shared" si="0"/>
        <v>26.372352</v>
      </c>
      <c r="G12" s="209">
        <v>26.372352</v>
      </c>
      <c r="H12" s="209">
        <v>0</v>
      </c>
      <c r="I12" s="209">
        <f t="shared" si="1"/>
        <v>0</v>
      </c>
      <c r="J12" s="212">
        <f t="shared" si="2"/>
        <v>0</v>
      </c>
    </row>
    <row r="13" spans="1:10" ht="19.5" customHeight="1">
      <c r="A13" s="206" t="s">
        <v>84</v>
      </c>
      <c r="B13" s="206" t="s">
        <v>85</v>
      </c>
      <c r="C13" s="206" t="s">
        <v>75</v>
      </c>
      <c r="D13" s="207" t="s">
        <v>76</v>
      </c>
      <c r="E13" s="207" t="s">
        <v>86</v>
      </c>
      <c r="F13" s="208">
        <f t="shared" si="0"/>
        <v>15.865794</v>
      </c>
      <c r="G13" s="209">
        <v>15.865794</v>
      </c>
      <c r="H13" s="209">
        <v>0</v>
      </c>
      <c r="I13" s="209">
        <f t="shared" si="1"/>
        <v>0</v>
      </c>
      <c r="J13" s="212">
        <f t="shared" si="2"/>
        <v>0</v>
      </c>
    </row>
    <row r="14" spans="1:10" ht="19.5" customHeight="1">
      <c r="A14" s="206" t="s">
        <v>84</v>
      </c>
      <c r="B14" s="206" t="s">
        <v>85</v>
      </c>
      <c r="C14" s="206" t="s">
        <v>87</v>
      </c>
      <c r="D14" s="207" t="s">
        <v>76</v>
      </c>
      <c r="E14" s="207" t="s">
        <v>88</v>
      </c>
      <c r="F14" s="208">
        <f t="shared" si="0"/>
        <v>6.3966</v>
      </c>
      <c r="G14" s="209">
        <v>6.3966</v>
      </c>
      <c r="H14" s="209">
        <v>0</v>
      </c>
      <c r="I14" s="209">
        <f t="shared" si="1"/>
        <v>0</v>
      </c>
      <c r="J14" s="212">
        <f t="shared" si="2"/>
        <v>0</v>
      </c>
    </row>
    <row r="15" spans="1:10" ht="19.5" customHeight="1">
      <c r="A15" s="206" t="s">
        <v>89</v>
      </c>
      <c r="B15" s="206" t="s">
        <v>74</v>
      </c>
      <c r="C15" s="206" t="s">
        <v>75</v>
      </c>
      <c r="D15" s="207" t="s">
        <v>76</v>
      </c>
      <c r="E15" s="207" t="s">
        <v>90</v>
      </c>
      <c r="F15" s="208">
        <f t="shared" si="0"/>
        <v>42.66432</v>
      </c>
      <c r="G15" s="209">
        <v>42.66432</v>
      </c>
      <c r="H15" s="209">
        <v>0</v>
      </c>
      <c r="I15" s="209">
        <f t="shared" si="1"/>
        <v>0</v>
      </c>
      <c r="J15" s="212">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6"/>
      <c r="B1" s="166"/>
      <c r="C1" s="166"/>
      <c r="D1" s="166"/>
      <c r="E1" s="166"/>
      <c r="G1" s="78" t="s">
        <v>98</v>
      </c>
    </row>
    <row r="2" spans="1:7" ht="20.25" customHeight="1">
      <c r="A2" s="54" t="s">
        <v>99</v>
      </c>
      <c r="B2" s="54"/>
      <c r="C2" s="54"/>
      <c r="D2" s="54"/>
      <c r="E2" s="54"/>
      <c r="F2" s="54"/>
      <c r="G2" s="54"/>
    </row>
    <row r="3" spans="1:7" ht="20.25" customHeight="1">
      <c r="A3" s="167" t="s">
        <v>0</v>
      </c>
      <c r="B3" s="168"/>
      <c r="C3" s="76"/>
      <c r="D3" s="76"/>
      <c r="E3" s="76"/>
      <c r="F3" s="76"/>
      <c r="G3" s="78" t="s">
        <v>5</v>
      </c>
    </row>
    <row r="4" spans="1:7" ht="20.25" customHeight="1">
      <c r="A4" s="169" t="s">
        <v>6</v>
      </c>
      <c r="B4" s="170"/>
      <c r="C4" s="171" t="s">
        <v>7</v>
      </c>
      <c r="D4" s="171"/>
      <c r="E4" s="171"/>
      <c r="F4" s="171"/>
      <c r="G4" s="171"/>
    </row>
    <row r="5" spans="1:7" ht="20.25" customHeight="1">
      <c r="A5" s="172" t="s">
        <v>8</v>
      </c>
      <c r="B5" s="173" t="s">
        <v>9</v>
      </c>
      <c r="C5" s="171" t="s">
        <v>8</v>
      </c>
      <c r="D5" s="174" t="s">
        <v>57</v>
      </c>
      <c r="E5" s="174" t="s">
        <v>100</v>
      </c>
      <c r="F5" s="175" t="s">
        <v>101</v>
      </c>
      <c r="G5" s="174" t="s">
        <v>102</v>
      </c>
    </row>
    <row r="6" spans="1:7" ht="20.25" customHeight="1">
      <c r="A6" s="176" t="s">
        <v>103</v>
      </c>
      <c r="B6" s="177">
        <f>SUM(B7:B9)</f>
        <v>4170.819878</v>
      </c>
      <c r="C6" s="178" t="s">
        <v>104</v>
      </c>
      <c r="D6" s="179">
        <f>SUM(D7:D35)</f>
        <v>5139.019878</v>
      </c>
      <c r="E6" s="179">
        <f>SUM(E7:E35)</f>
        <v>5139.019878</v>
      </c>
      <c r="F6" s="179">
        <f>SUM(F7:F35)</f>
        <v>0</v>
      </c>
      <c r="G6" s="179">
        <f>SUM(G7:G35)</f>
        <v>0</v>
      </c>
    </row>
    <row r="7" spans="1:7" ht="20.25" customHeight="1">
      <c r="A7" s="176" t="s">
        <v>105</v>
      </c>
      <c r="B7" s="180">
        <v>4170.819878</v>
      </c>
      <c r="C7" s="178" t="s">
        <v>106</v>
      </c>
      <c r="D7" s="181">
        <f aca="true" t="shared" si="0" ref="D7:D35">SUM(E7:G7)</f>
        <v>0</v>
      </c>
      <c r="E7" s="179">
        <v>0</v>
      </c>
      <c r="F7" s="179">
        <v>0</v>
      </c>
      <c r="G7" s="179"/>
    </row>
    <row r="8" spans="1:7" ht="20.25" customHeight="1">
      <c r="A8" s="176" t="s">
        <v>107</v>
      </c>
      <c r="B8" s="180">
        <v>0</v>
      </c>
      <c r="C8" s="178" t="s">
        <v>108</v>
      </c>
      <c r="D8" s="181">
        <f t="shared" si="0"/>
        <v>0</v>
      </c>
      <c r="E8" s="179">
        <v>0</v>
      </c>
      <c r="F8" s="179">
        <v>0</v>
      </c>
      <c r="G8" s="179"/>
    </row>
    <row r="9" spans="1:7" ht="20.25" customHeight="1">
      <c r="A9" s="176" t="s">
        <v>109</v>
      </c>
      <c r="B9" s="182"/>
      <c r="C9" s="178" t="s">
        <v>110</v>
      </c>
      <c r="D9" s="181">
        <f t="shared" si="0"/>
        <v>0</v>
      </c>
      <c r="E9" s="179">
        <v>0</v>
      </c>
      <c r="F9" s="179">
        <v>0</v>
      </c>
      <c r="G9" s="179"/>
    </row>
    <row r="10" spans="1:7" ht="20.25" customHeight="1">
      <c r="A10" s="176" t="s">
        <v>111</v>
      </c>
      <c r="B10" s="180">
        <f>SUM(B11:B13)</f>
        <v>968.2</v>
      </c>
      <c r="C10" s="178" t="s">
        <v>112</v>
      </c>
      <c r="D10" s="181">
        <f t="shared" si="0"/>
        <v>4981.789932</v>
      </c>
      <c r="E10" s="179">
        <v>4981.789932</v>
      </c>
      <c r="F10" s="179">
        <v>0</v>
      </c>
      <c r="G10" s="179"/>
    </row>
    <row r="11" spans="1:7" ht="20.25" customHeight="1">
      <c r="A11" s="176" t="s">
        <v>105</v>
      </c>
      <c r="B11" s="180">
        <v>968.2</v>
      </c>
      <c r="C11" s="178" t="s">
        <v>113</v>
      </c>
      <c r="D11" s="181">
        <f t="shared" si="0"/>
        <v>0</v>
      </c>
      <c r="E11" s="179">
        <v>0</v>
      </c>
      <c r="F11" s="179">
        <v>0</v>
      </c>
      <c r="G11" s="179"/>
    </row>
    <row r="12" spans="1:7" ht="20.25" customHeight="1">
      <c r="A12" s="176" t="s">
        <v>107</v>
      </c>
      <c r="B12" s="180">
        <v>0</v>
      </c>
      <c r="C12" s="178" t="s">
        <v>114</v>
      </c>
      <c r="D12" s="181">
        <f t="shared" si="0"/>
        <v>0</v>
      </c>
      <c r="E12" s="179">
        <v>0</v>
      </c>
      <c r="F12" s="179">
        <v>0</v>
      </c>
      <c r="G12" s="179"/>
    </row>
    <row r="13" spans="1:7" ht="20.25" customHeight="1">
      <c r="A13" s="176" t="s">
        <v>109</v>
      </c>
      <c r="B13" s="180"/>
      <c r="C13" s="178" t="s">
        <v>115</v>
      </c>
      <c r="D13" s="181">
        <f t="shared" si="0"/>
        <v>0</v>
      </c>
      <c r="E13" s="179">
        <v>0</v>
      </c>
      <c r="F13" s="179">
        <v>0</v>
      </c>
      <c r="G13" s="179"/>
    </row>
    <row r="14" spans="1:7" ht="20.25" customHeight="1">
      <c r="A14" s="176"/>
      <c r="B14" s="182"/>
      <c r="C14" s="178" t="s">
        <v>116</v>
      </c>
      <c r="D14" s="181">
        <f t="shared" si="0"/>
        <v>92.303232</v>
      </c>
      <c r="E14" s="179">
        <v>92.303232</v>
      </c>
      <c r="F14" s="179">
        <v>0</v>
      </c>
      <c r="G14" s="179"/>
    </row>
    <row r="15" spans="1:7" ht="20.25" customHeight="1">
      <c r="A15" s="183"/>
      <c r="B15" s="184"/>
      <c r="C15" s="178" t="s">
        <v>117</v>
      </c>
      <c r="D15" s="181">
        <f t="shared" si="0"/>
        <v>0</v>
      </c>
      <c r="E15" s="179">
        <v>0</v>
      </c>
      <c r="F15" s="179">
        <v>0</v>
      </c>
      <c r="G15" s="179"/>
    </row>
    <row r="16" spans="1:7" ht="20.25" customHeight="1">
      <c r="A16" s="183"/>
      <c r="B16" s="182"/>
      <c r="C16" s="178" t="s">
        <v>118</v>
      </c>
      <c r="D16" s="181">
        <f t="shared" si="0"/>
        <v>22.262394</v>
      </c>
      <c r="E16" s="179">
        <v>22.262394</v>
      </c>
      <c r="F16" s="179">
        <v>0</v>
      </c>
      <c r="G16" s="179"/>
    </row>
    <row r="17" spans="1:7" ht="20.25" customHeight="1">
      <c r="A17" s="183"/>
      <c r="B17" s="182"/>
      <c r="C17" s="178" t="s">
        <v>119</v>
      </c>
      <c r="D17" s="181">
        <f t="shared" si="0"/>
        <v>0</v>
      </c>
      <c r="E17" s="179">
        <v>0</v>
      </c>
      <c r="F17" s="179">
        <v>0</v>
      </c>
      <c r="G17" s="179"/>
    </row>
    <row r="18" spans="1:7" ht="20.25" customHeight="1">
      <c r="A18" s="183"/>
      <c r="B18" s="182"/>
      <c r="C18" s="178" t="s">
        <v>120</v>
      </c>
      <c r="D18" s="181">
        <f t="shared" si="0"/>
        <v>0</v>
      </c>
      <c r="E18" s="179">
        <v>0</v>
      </c>
      <c r="F18" s="179">
        <v>0</v>
      </c>
      <c r="G18" s="179"/>
    </row>
    <row r="19" spans="1:7" ht="20.25" customHeight="1">
      <c r="A19" s="183"/>
      <c r="B19" s="182"/>
      <c r="C19" s="178" t="s">
        <v>121</v>
      </c>
      <c r="D19" s="181">
        <f t="shared" si="0"/>
        <v>0</v>
      </c>
      <c r="E19" s="179">
        <v>0</v>
      </c>
      <c r="F19" s="179">
        <v>0</v>
      </c>
      <c r="G19" s="179"/>
    </row>
    <row r="20" spans="1:7" ht="20.25" customHeight="1">
      <c r="A20" s="183"/>
      <c r="B20" s="182"/>
      <c r="C20" s="178" t="s">
        <v>122</v>
      </c>
      <c r="D20" s="181">
        <f t="shared" si="0"/>
        <v>0</v>
      </c>
      <c r="E20" s="179">
        <v>0</v>
      </c>
      <c r="F20" s="179">
        <v>0</v>
      </c>
      <c r="G20" s="179"/>
    </row>
    <row r="21" spans="1:7" ht="20.25" customHeight="1">
      <c r="A21" s="183"/>
      <c r="B21" s="182"/>
      <c r="C21" s="178" t="s">
        <v>123</v>
      </c>
      <c r="D21" s="181">
        <f t="shared" si="0"/>
        <v>0</v>
      </c>
      <c r="E21" s="179">
        <v>0</v>
      </c>
      <c r="F21" s="179">
        <v>0</v>
      </c>
      <c r="G21" s="179"/>
    </row>
    <row r="22" spans="1:7" ht="20.25" customHeight="1">
      <c r="A22" s="183"/>
      <c r="B22" s="182"/>
      <c r="C22" s="178" t="s">
        <v>124</v>
      </c>
      <c r="D22" s="181">
        <f t="shared" si="0"/>
        <v>0</v>
      </c>
      <c r="E22" s="179">
        <v>0</v>
      </c>
      <c r="F22" s="179">
        <v>0</v>
      </c>
      <c r="G22" s="179"/>
    </row>
    <row r="23" spans="1:7" ht="20.25" customHeight="1">
      <c r="A23" s="183"/>
      <c r="B23" s="182"/>
      <c r="C23" s="178" t="s">
        <v>125</v>
      </c>
      <c r="D23" s="181">
        <f t="shared" si="0"/>
        <v>0</v>
      </c>
      <c r="E23" s="179">
        <v>0</v>
      </c>
      <c r="F23" s="179">
        <v>0</v>
      </c>
      <c r="G23" s="179"/>
    </row>
    <row r="24" spans="1:7" ht="20.25" customHeight="1">
      <c r="A24" s="183"/>
      <c r="B24" s="182"/>
      <c r="C24" s="178" t="s">
        <v>126</v>
      </c>
      <c r="D24" s="181">
        <f t="shared" si="0"/>
        <v>0</v>
      </c>
      <c r="E24" s="179">
        <v>0</v>
      </c>
      <c r="F24" s="179">
        <v>0</v>
      </c>
      <c r="G24" s="179"/>
    </row>
    <row r="25" spans="1:7" ht="20.25" customHeight="1">
      <c r="A25" s="183"/>
      <c r="B25" s="182"/>
      <c r="C25" s="178" t="s">
        <v>127</v>
      </c>
      <c r="D25" s="181">
        <f t="shared" si="0"/>
        <v>0</v>
      </c>
      <c r="E25" s="179">
        <v>0</v>
      </c>
      <c r="F25" s="179">
        <v>0</v>
      </c>
      <c r="G25" s="179"/>
    </row>
    <row r="26" spans="1:7" ht="20.25" customHeight="1">
      <c r="A26" s="176"/>
      <c r="B26" s="182"/>
      <c r="C26" s="178" t="s">
        <v>128</v>
      </c>
      <c r="D26" s="181">
        <f t="shared" si="0"/>
        <v>42.66432</v>
      </c>
      <c r="E26" s="179">
        <v>42.66432</v>
      </c>
      <c r="F26" s="179">
        <v>0</v>
      </c>
      <c r="G26" s="179"/>
    </row>
    <row r="27" spans="1:7" ht="20.25" customHeight="1">
      <c r="A27" s="176"/>
      <c r="B27" s="182"/>
      <c r="C27" s="178" t="s">
        <v>129</v>
      </c>
      <c r="D27" s="181">
        <f t="shared" si="0"/>
        <v>0</v>
      </c>
      <c r="E27" s="179">
        <v>0</v>
      </c>
      <c r="F27" s="179">
        <v>0</v>
      </c>
      <c r="G27" s="179"/>
    </row>
    <row r="28" spans="1:7" ht="20.25" customHeight="1">
      <c r="A28" s="176"/>
      <c r="B28" s="182"/>
      <c r="C28" s="178" t="s">
        <v>130</v>
      </c>
      <c r="D28" s="181">
        <f t="shared" si="0"/>
        <v>0</v>
      </c>
      <c r="E28" s="179">
        <v>0</v>
      </c>
      <c r="F28" s="179">
        <v>0</v>
      </c>
      <c r="G28" s="179"/>
    </row>
    <row r="29" spans="1:7" ht="20.25" customHeight="1">
      <c r="A29" s="176"/>
      <c r="B29" s="182"/>
      <c r="C29" s="178" t="s">
        <v>131</v>
      </c>
      <c r="D29" s="181">
        <f t="shared" si="0"/>
        <v>0</v>
      </c>
      <c r="E29" s="179">
        <v>0</v>
      </c>
      <c r="F29" s="179">
        <v>0</v>
      </c>
      <c r="G29" s="179"/>
    </row>
    <row r="30" spans="1:7" ht="20.25" customHeight="1">
      <c r="A30" s="176"/>
      <c r="B30" s="182"/>
      <c r="C30" s="178" t="s">
        <v>132</v>
      </c>
      <c r="D30" s="181">
        <f t="shared" si="0"/>
        <v>0</v>
      </c>
      <c r="E30" s="179">
        <v>0</v>
      </c>
      <c r="F30" s="179">
        <v>0</v>
      </c>
      <c r="G30" s="179"/>
    </row>
    <row r="31" spans="1:7" ht="20.25" customHeight="1">
      <c r="A31" s="176"/>
      <c r="B31" s="182"/>
      <c r="C31" s="178" t="s">
        <v>133</v>
      </c>
      <c r="D31" s="181">
        <f t="shared" si="0"/>
        <v>0</v>
      </c>
      <c r="E31" s="179">
        <v>0</v>
      </c>
      <c r="F31" s="179">
        <v>0</v>
      </c>
      <c r="G31" s="179"/>
    </row>
    <row r="32" spans="1:7" ht="20.25" customHeight="1">
      <c r="A32" s="176"/>
      <c r="B32" s="182"/>
      <c r="C32" s="178" t="s">
        <v>134</v>
      </c>
      <c r="D32" s="181">
        <f t="shared" si="0"/>
        <v>0</v>
      </c>
      <c r="E32" s="179">
        <v>0</v>
      </c>
      <c r="F32" s="179">
        <v>0</v>
      </c>
      <c r="G32" s="179"/>
    </row>
    <row r="33" spans="1:7" ht="20.25" customHeight="1">
      <c r="A33" s="176"/>
      <c r="B33" s="182"/>
      <c r="C33" s="178" t="s">
        <v>135</v>
      </c>
      <c r="D33" s="181">
        <f t="shared" si="0"/>
        <v>0</v>
      </c>
      <c r="E33" s="179">
        <v>0</v>
      </c>
      <c r="F33" s="179">
        <v>0</v>
      </c>
      <c r="G33" s="179"/>
    </row>
    <row r="34" spans="1:7" ht="20.25" customHeight="1">
      <c r="A34" s="176"/>
      <c r="B34" s="182"/>
      <c r="C34" s="178" t="s">
        <v>136</v>
      </c>
      <c r="D34" s="181">
        <f t="shared" si="0"/>
        <v>0</v>
      </c>
      <c r="E34" s="179">
        <v>0</v>
      </c>
      <c r="F34" s="179">
        <v>0</v>
      </c>
      <c r="G34" s="179"/>
    </row>
    <row r="35" spans="1:7" ht="20.25" customHeight="1">
      <c r="A35" s="176"/>
      <c r="B35" s="182"/>
      <c r="C35" s="178" t="s">
        <v>137</v>
      </c>
      <c r="D35" s="181">
        <f t="shared" si="0"/>
        <v>0</v>
      </c>
      <c r="E35" s="179">
        <v>0</v>
      </c>
      <c r="F35" s="179">
        <v>0</v>
      </c>
      <c r="G35" s="179"/>
    </row>
    <row r="36" spans="1:7" ht="20.25" customHeight="1">
      <c r="A36" s="185"/>
      <c r="B36" s="186"/>
      <c r="C36" s="187"/>
      <c r="D36" s="181"/>
      <c r="E36" s="181"/>
      <c r="F36" s="181"/>
      <c r="G36" s="181"/>
    </row>
    <row r="37" spans="1:7" ht="20.25" customHeight="1">
      <c r="A37" s="176"/>
      <c r="B37" s="182"/>
      <c r="C37" s="178" t="s">
        <v>138</v>
      </c>
      <c r="D37" s="181">
        <f>SUM(E37:G37)</f>
        <v>0</v>
      </c>
      <c r="E37" s="179"/>
      <c r="F37" s="179"/>
      <c r="G37" s="179"/>
    </row>
    <row r="38" spans="1:7" ht="20.25" customHeight="1">
      <c r="A38" s="176"/>
      <c r="B38" s="188"/>
      <c r="C38" s="178"/>
      <c r="D38" s="181"/>
      <c r="E38" s="181"/>
      <c r="F38" s="181"/>
      <c r="G38" s="181"/>
    </row>
    <row r="39" spans="1:7" ht="20.25" customHeight="1">
      <c r="A39" s="185" t="s">
        <v>52</v>
      </c>
      <c r="B39" s="189">
        <f>SUM(B6,B10)</f>
        <v>5139.019878</v>
      </c>
      <c r="C39" s="187" t="s">
        <v>53</v>
      </c>
      <c r="D39" s="181">
        <f>SUM(E39:G39)</f>
        <v>5139.019878</v>
      </c>
      <c r="E39" s="181">
        <f>SUM(E7:E37)</f>
        <v>5139.019878</v>
      </c>
      <c r="F39" s="181">
        <f>SUM(F7:F37)</f>
        <v>0</v>
      </c>
      <c r="G39" s="181">
        <f>SUM(G7:G37)</f>
        <v>0</v>
      </c>
    </row>
    <row r="40" spans="1:7" ht="20.25" customHeight="1">
      <c r="A40" s="190"/>
      <c r="B40" s="191"/>
      <c r="C40" s="192"/>
      <c r="D40" s="192"/>
      <c r="E40" s="192"/>
      <c r="F40" s="192"/>
      <c r="G40" s="192"/>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9"/>
  <sheetViews>
    <sheetView showGridLines="0" showZeros="0" workbookViewId="0" topLeftCell="A4">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9" customFormat="1" ht="18" customHeight="1">
      <c r="A1" s="141"/>
      <c r="B1" s="141"/>
      <c r="C1" s="141"/>
      <c r="D1" s="141"/>
      <c r="E1" s="141"/>
      <c r="F1" s="141"/>
      <c r="G1" s="141"/>
      <c r="H1" s="141"/>
      <c r="I1" s="141"/>
      <c r="J1"/>
      <c r="K1"/>
      <c r="L1"/>
      <c r="M1"/>
      <c r="N1"/>
      <c r="O1"/>
      <c r="P1"/>
      <c r="Q1"/>
      <c r="R1"/>
      <c r="S1" s="164" t="s">
        <v>139</v>
      </c>
    </row>
    <row r="2" spans="1:18" s="139" customFormat="1" ht="18" customHeight="1">
      <c r="A2" s="142" t="s">
        <v>140</v>
      </c>
      <c r="B2" s="142"/>
      <c r="C2" s="142"/>
      <c r="D2" s="142"/>
      <c r="E2" s="142"/>
      <c r="F2" s="142"/>
      <c r="G2" s="142"/>
      <c r="H2" s="142"/>
      <c r="I2" s="142"/>
      <c r="J2" s="142"/>
      <c r="K2" s="158"/>
      <c r="L2" s="158"/>
      <c r="M2" s="158"/>
      <c r="N2" s="158"/>
      <c r="O2" s="158"/>
      <c r="P2" s="158"/>
      <c r="Q2" s="158"/>
      <c r="R2" s="158"/>
    </row>
    <row r="3" spans="1:19" s="139" customFormat="1" ht="18" customHeight="1">
      <c r="A3" s="143" t="s">
        <v>0</v>
      </c>
      <c r="B3" s="143"/>
      <c r="C3" s="143"/>
      <c r="D3" s="143"/>
      <c r="E3" s="144"/>
      <c r="F3" s="144"/>
      <c r="G3" s="144"/>
      <c r="H3" s="144"/>
      <c r="I3" s="144"/>
      <c r="J3"/>
      <c r="K3"/>
      <c r="L3"/>
      <c r="M3"/>
      <c r="N3"/>
      <c r="O3"/>
      <c r="P3"/>
      <c r="Q3"/>
      <c r="R3"/>
      <c r="S3" s="165" t="s">
        <v>5</v>
      </c>
    </row>
    <row r="4" spans="1:19" s="139" customFormat="1" ht="18" customHeight="1">
      <c r="A4" s="145" t="s">
        <v>56</v>
      </c>
      <c r="B4" s="146"/>
      <c r="C4" s="146"/>
      <c r="D4" s="146"/>
      <c r="E4" s="147" t="s">
        <v>57</v>
      </c>
      <c r="F4" s="148" t="s">
        <v>141</v>
      </c>
      <c r="G4" s="149"/>
      <c r="H4" s="149"/>
      <c r="I4" s="149"/>
      <c r="J4" s="149"/>
      <c r="K4" s="149"/>
      <c r="L4" s="159"/>
      <c r="M4" s="148" t="s">
        <v>142</v>
      </c>
      <c r="N4" s="149"/>
      <c r="O4" s="149"/>
      <c r="P4" s="149"/>
      <c r="Q4" s="149"/>
      <c r="R4" s="149"/>
      <c r="S4" s="159"/>
    </row>
    <row r="5" spans="1:19" s="139" customFormat="1" ht="18" customHeight="1">
      <c r="A5" s="145" t="s">
        <v>65</v>
      </c>
      <c r="B5" s="146"/>
      <c r="C5" s="66" t="s">
        <v>66</v>
      </c>
      <c r="D5" s="81" t="s">
        <v>143</v>
      </c>
      <c r="E5" s="147"/>
      <c r="F5" s="150" t="s">
        <v>57</v>
      </c>
      <c r="G5" s="148" t="s">
        <v>144</v>
      </c>
      <c r="H5" s="149"/>
      <c r="I5" s="159"/>
      <c r="J5" s="160" t="s">
        <v>145</v>
      </c>
      <c r="K5" s="161"/>
      <c r="L5" s="162"/>
      <c r="M5" s="150" t="s">
        <v>57</v>
      </c>
      <c r="N5" s="148" t="s">
        <v>144</v>
      </c>
      <c r="O5" s="149"/>
      <c r="P5" s="159"/>
      <c r="Q5" s="160" t="s">
        <v>145</v>
      </c>
      <c r="R5" s="161"/>
      <c r="S5" s="162"/>
    </row>
    <row r="6" spans="1:19" s="139" customFormat="1" ht="28.5" customHeight="1">
      <c r="A6" s="151" t="s">
        <v>68</v>
      </c>
      <c r="B6" s="151" t="s">
        <v>69</v>
      </c>
      <c r="C6" s="66"/>
      <c r="D6" s="81"/>
      <c r="E6" s="150"/>
      <c r="F6" s="152"/>
      <c r="G6" s="153" t="s">
        <v>146</v>
      </c>
      <c r="H6" s="150" t="s">
        <v>93</v>
      </c>
      <c r="I6" s="163" t="s">
        <v>94</v>
      </c>
      <c r="J6" s="153" t="s">
        <v>146</v>
      </c>
      <c r="K6" s="150" t="s">
        <v>93</v>
      </c>
      <c r="L6" s="163" t="s">
        <v>94</v>
      </c>
      <c r="M6" s="152"/>
      <c r="N6" s="153" t="s">
        <v>146</v>
      </c>
      <c r="O6" s="150" t="s">
        <v>93</v>
      </c>
      <c r="P6" s="163" t="s">
        <v>94</v>
      </c>
      <c r="Q6" s="153" t="s">
        <v>146</v>
      </c>
      <c r="R6" s="150" t="s">
        <v>93</v>
      </c>
      <c r="S6" s="163" t="s">
        <v>94</v>
      </c>
    </row>
    <row r="7" spans="1:19" s="140" customFormat="1" ht="18" customHeight="1">
      <c r="A7" s="154" t="s">
        <v>147</v>
      </c>
      <c r="B7" s="154" t="s">
        <v>147</v>
      </c>
      <c r="C7" s="154" t="s">
        <v>147</v>
      </c>
      <c r="D7" s="155" t="s">
        <v>147</v>
      </c>
      <c r="E7" s="156">
        <v>1</v>
      </c>
      <c r="F7" s="156">
        <v>2</v>
      </c>
      <c r="G7" s="156">
        <v>3</v>
      </c>
      <c r="H7" s="156">
        <v>4</v>
      </c>
      <c r="I7" s="156">
        <v>5</v>
      </c>
      <c r="J7" s="156">
        <v>6</v>
      </c>
      <c r="K7" s="156">
        <v>7</v>
      </c>
      <c r="L7" s="156">
        <v>8</v>
      </c>
      <c r="M7" s="156">
        <v>9</v>
      </c>
      <c r="N7" s="156">
        <v>10</v>
      </c>
      <c r="O7" s="156">
        <v>11</v>
      </c>
      <c r="P7" s="156">
        <v>12</v>
      </c>
      <c r="Q7" s="156">
        <v>13</v>
      </c>
      <c r="R7" s="156">
        <v>14</v>
      </c>
      <c r="S7" s="156">
        <v>15</v>
      </c>
    </row>
    <row r="8" spans="1:19" s="133" customFormat="1" ht="18" customHeight="1">
      <c r="A8" s="92" t="s">
        <v>71</v>
      </c>
      <c r="B8" s="92" t="s">
        <v>71</v>
      </c>
      <c r="C8" s="92" t="s">
        <v>71</v>
      </c>
      <c r="D8" s="92" t="s">
        <v>57</v>
      </c>
      <c r="E8" s="157">
        <f aca="true" t="shared" si="0" ref="E8:E29">SUM(F8,M8)</f>
        <v>5139.019878</v>
      </c>
      <c r="F8" s="157">
        <f aca="true" t="shared" si="1" ref="F8:F29">SUM(G8,J8)</f>
        <v>4170.819878</v>
      </c>
      <c r="G8" s="157">
        <f aca="true" t="shared" si="2" ref="G8:G29">SUM(H8:I8)</f>
        <v>4170.819878</v>
      </c>
      <c r="H8" s="157">
        <v>1039.447878</v>
      </c>
      <c r="I8" s="157">
        <v>3131.372</v>
      </c>
      <c r="J8" s="157">
        <f aca="true" t="shared" si="3" ref="J8:J29">SUM(K8:L8)</f>
        <v>0</v>
      </c>
      <c r="K8" s="157">
        <v>0</v>
      </c>
      <c r="L8" s="157">
        <v>0</v>
      </c>
      <c r="M8" s="157">
        <f aca="true" t="shared" si="4" ref="M8:M29">SUM(N8,Q8)</f>
        <v>968.2</v>
      </c>
      <c r="N8" s="157">
        <f aca="true" t="shared" si="5" ref="N8:N29">SUM(O8:P8)</f>
        <v>968.2</v>
      </c>
      <c r="O8" s="157">
        <v>0</v>
      </c>
      <c r="P8" s="157">
        <v>968.2</v>
      </c>
      <c r="Q8" s="157">
        <f aca="true" t="shared" si="6" ref="Q8:Q29">SUM(R8:S8)</f>
        <v>0</v>
      </c>
      <c r="R8" s="157">
        <v>0</v>
      </c>
      <c r="S8" s="157">
        <v>0</v>
      </c>
    </row>
    <row r="9" spans="1:19" s="133" customFormat="1" ht="18" customHeight="1">
      <c r="A9" s="92" t="s">
        <v>71</v>
      </c>
      <c r="B9" s="92" t="s">
        <v>71</v>
      </c>
      <c r="C9" s="92" t="s">
        <v>71</v>
      </c>
      <c r="D9" s="92" t="s">
        <v>72</v>
      </c>
      <c r="E9" s="157">
        <f t="shared" si="0"/>
        <v>5139.019878</v>
      </c>
      <c r="F9" s="157">
        <f t="shared" si="1"/>
        <v>4170.819878</v>
      </c>
      <c r="G9" s="157">
        <f t="shared" si="2"/>
        <v>4170.819878</v>
      </c>
      <c r="H9" s="157">
        <v>1039.447878</v>
      </c>
      <c r="I9" s="157">
        <v>3131.372</v>
      </c>
      <c r="J9" s="157">
        <f t="shared" si="3"/>
        <v>0</v>
      </c>
      <c r="K9" s="157">
        <v>0</v>
      </c>
      <c r="L9" s="157">
        <v>0</v>
      </c>
      <c r="M9" s="157">
        <f t="shared" si="4"/>
        <v>968.2</v>
      </c>
      <c r="N9" s="157">
        <f t="shared" si="5"/>
        <v>968.2</v>
      </c>
      <c r="O9" s="157">
        <v>0</v>
      </c>
      <c r="P9" s="157">
        <v>968.2</v>
      </c>
      <c r="Q9" s="157">
        <f t="shared" si="6"/>
        <v>0</v>
      </c>
      <c r="R9" s="157">
        <v>0</v>
      </c>
      <c r="S9" s="157">
        <v>0</v>
      </c>
    </row>
    <row r="10" spans="1:19" s="133" customFormat="1" ht="18" customHeight="1">
      <c r="A10" s="92" t="s">
        <v>71</v>
      </c>
      <c r="B10" s="92" t="s">
        <v>71</v>
      </c>
      <c r="C10" s="92" t="s">
        <v>71</v>
      </c>
      <c r="D10" s="92" t="s">
        <v>148</v>
      </c>
      <c r="E10" s="157">
        <f t="shared" si="0"/>
        <v>681.2223479999999</v>
      </c>
      <c r="F10" s="157">
        <f t="shared" si="1"/>
        <v>681.2223479999999</v>
      </c>
      <c r="G10" s="157">
        <f t="shared" si="2"/>
        <v>681.2223479999999</v>
      </c>
      <c r="H10" s="157">
        <v>667.590348</v>
      </c>
      <c r="I10" s="157">
        <v>13.632</v>
      </c>
      <c r="J10" s="157">
        <f t="shared" si="3"/>
        <v>0</v>
      </c>
      <c r="K10" s="157">
        <v>0</v>
      </c>
      <c r="L10" s="157">
        <v>0</v>
      </c>
      <c r="M10" s="157">
        <f t="shared" si="4"/>
        <v>0</v>
      </c>
      <c r="N10" s="157">
        <f t="shared" si="5"/>
        <v>0</v>
      </c>
      <c r="O10" s="157">
        <v>0</v>
      </c>
      <c r="P10" s="157">
        <v>0</v>
      </c>
      <c r="Q10" s="157">
        <f t="shared" si="6"/>
        <v>0</v>
      </c>
      <c r="R10" s="157">
        <v>0</v>
      </c>
      <c r="S10" s="157">
        <v>0</v>
      </c>
    </row>
    <row r="11" spans="1:19" s="133" customFormat="1" ht="18" customHeight="1">
      <c r="A11" s="92" t="s">
        <v>149</v>
      </c>
      <c r="B11" s="92" t="s">
        <v>75</v>
      </c>
      <c r="C11" s="92" t="s">
        <v>76</v>
      </c>
      <c r="D11" s="92" t="s">
        <v>150</v>
      </c>
      <c r="E11" s="157">
        <f t="shared" si="0"/>
        <v>251.322672</v>
      </c>
      <c r="F11" s="157">
        <f t="shared" si="1"/>
        <v>251.322672</v>
      </c>
      <c r="G11" s="157">
        <f t="shared" si="2"/>
        <v>251.322672</v>
      </c>
      <c r="H11" s="157">
        <v>251.322672</v>
      </c>
      <c r="I11" s="157">
        <v>0</v>
      </c>
      <c r="J11" s="157">
        <f t="shared" si="3"/>
        <v>0</v>
      </c>
      <c r="K11" s="157">
        <v>0</v>
      </c>
      <c r="L11" s="157">
        <v>0</v>
      </c>
      <c r="M11" s="157">
        <f t="shared" si="4"/>
        <v>0</v>
      </c>
      <c r="N11" s="157">
        <f t="shared" si="5"/>
        <v>0</v>
      </c>
      <c r="O11" s="157">
        <v>0</v>
      </c>
      <c r="P11" s="157">
        <v>0</v>
      </c>
      <c r="Q11" s="157">
        <f t="shared" si="6"/>
        <v>0</v>
      </c>
      <c r="R11" s="157">
        <v>0</v>
      </c>
      <c r="S11" s="157">
        <v>0</v>
      </c>
    </row>
    <row r="12" spans="1:19" s="133" customFormat="1" ht="18" customHeight="1">
      <c r="A12" s="92" t="s">
        <v>149</v>
      </c>
      <c r="B12" s="92" t="s">
        <v>74</v>
      </c>
      <c r="C12" s="92" t="s">
        <v>76</v>
      </c>
      <c r="D12" s="92" t="s">
        <v>151</v>
      </c>
      <c r="E12" s="157">
        <f t="shared" si="0"/>
        <v>124.483356</v>
      </c>
      <c r="F12" s="157">
        <f t="shared" si="1"/>
        <v>124.483356</v>
      </c>
      <c r="G12" s="157">
        <f t="shared" si="2"/>
        <v>124.483356</v>
      </c>
      <c r="H12" s="157">
        <v>124.483356</v>
      </c>
      <c r="I12" s="157">
        <v>0</v>
      </c>
      <c r="J12" s="157">
        <f t="shared" si="3"/>
        <v>0</v>
      </c>
      <c r="K12" s="157">
        <v>0</v>
      </c>
      <c r="L12" s="157">
        <v>0</v>
      </c>
      <c r="M12" s="157">
        <f t="shared" si="4"/>
        <v>0</v>
      </c>
      <c r="N12" s="157">
        <f t="shared" si="5"/>
        <v>0</v>
      </c>
      <c r="O12" s="157">
        <v>0</v>
      </c>
      <c r="P12" s="157">
        <v>0</v>
      </c>
      <c r="Q12" s="157">
        <f t="shared" si="6"/>
        <v>0</v>
      </c>
      <c r="R12" s="157">
        <v>0</v>
      </c>
      <c r="S12" s="157">
        <v>0</v>
      </c>
    </row>
    <row r="13" spans="1:19" s="133" customFormat="1" ht="18" customHeight="1">
      <c r="A13" s="92" t="s">
        <v>149</v>
      </c>
      <c r="B13" s="92" t="s">
        <v>87</v>
      </c>
      <c r="C13" s="92" t="s">
        <v>76</v>
      </c>
      <c r="D13" s="92" t="s">
        <v>152</v>
      </c>
      <c r="E13" s="157">
        <f t="shared" si="0"/>
        <v>42.66432</v>
      </c>
      <c r="F13" s="157">
        <f t="shared" si="1"/>
        <v>42.66432</v>
      </c>
      <c r="G13" s="157">
        <f t="shared" si="2"/>
        <v>42.66432</v>
      </c>
      <c r="H13" s="157">
        <v>42.66432</v>
      </c>
      <c r="I13" s="157">
        <v>0</v>
      </c>
      <c r="J13" s="157">
        <f t="shared" si="3"/>
        <v>0</v>
      </c>
      <c r="K13" s="157">
        <v>0</v>
      </c>
      <c r="L13" s="157">
        <v>0</v>
      </c>
      <c r="M13" s="157">
        <f t="shared" si="4"/>
        <v>0</v>
      </c>
      <c r="N13" s="157">
        <f t="shared" si="5"/>
        <v>0</v>
      </c>
      <c r="O13" s="157">
        <v>0</v>
      </c>
      <c r="P13" s="157">
        <v>0</v>
      </c>
      <c r="Q13" s="157">
        <f t="shared" si="6"/>
        <v>0</v>
      </c>
      <c r="R13" s="157">
        <v>0</v>
      </c>
      <c r="S13" s="157">
        <v>0</v>
      </c>
    </row>
    <row r="14" spans="1:19" s="133" customFormat="1" ht="18" customHeight="1">
      <c r="A14" s="92" t="s">
        <v>149</v>
      </c>
      <c r="B14" s="92" t="s">
        <v>153</v>
      </c>
      <c r="C14" s="92" t="s">
        <v>76</v>
      </c>
      <c r="D14" s="92" t="s">
        <v>154</v>
      </c>
      <c r="E14" s="157">
        <f t="shared" si="0"/>
        <v>262.752</v>
      </c>
      <c r="F14" s="157">
        <f t="shared" si="1"/>
        <v>262.752</v>
      </c>
      <c r="G14" s="157">
        <f t="shared" si="2"/>
        <v>262.752</v>
      </c>
      <c r="H14" s="157">
        <v>249.12</v>
      </c>
      <c r="I14" s="157">
        <v>13.632</v>
      </c>
      <c r="J14" s="157">
        <f t="shared" si="3"/>
        <v>0</v>
      </c>
      <c r="K14" s="157">
        <v>0</v>
      </c>
      <c r="L14" s="157">
        <v>0</v>
      </c>
      <c r="M14" s="157">
        <f t="shared" si="4"/>
        <v>0</v>
      </c>
      <c r="N14" s="157">
        <f t="shared" si="5"/>
        <v>0</v>
      </c>
      <c r="O14" s="157">
        <v>0</v>
      </c>
      <c r="P14" s="157">
        <v>0</v>
      </c>
      <c r="Q14" s="157">
        <f t="shared" si="6"/>
        <v>0</v>
      </c>
      <c r="R14" s="157">
        <v>0</v>
      </c>
      <c r="S14" s="157">
        <v>0</v>
      </c>
    </row>
    <row r="15" spans="1:19" s="133" customFormat="1" ht="18" customHeight="1">
      <c r="A15" s="92" t="s">
        <v>71</v>
      </c>
      <c r="B15" s="92" t="s">
        <v>71</v>
      </c>
      <c r="C15" s="92" t="s">
        <v>71</v>
      </c>
      <c r="D15" s="92" t="s">
        <v>155</v>
      </c>
      <c r="E15" s="157">
        <f t="shared" si="0"/>
        <v>2697.35753</v>
      </c>
      <c r="F15" s="157">
        <f t="shared" si="1"/>
        <v>2227.35753</v>
      </c>
      <c r="G15" s="157">
        <f t="shared" si="2"/>
        <v>2227.35753</v>
      </c>
      <c r="H15" s="157">
        <v>371.10753</v>
      </c>
      <c r="I15" s="157">
        <v>1856.25</v>
      </c>
      <c r="J15" s="157">
        <f t="shared" si="3"/>
        <v>0</v>
      </c>
      <c r="K15" s="157">
        <v>0</v>
      </c>
      <c r="L15" s="157">
        <v>0</v>
      </c>
      <c r="M15" s="157">
        <f t="shared" si="4"/>
        <v>470</v>
      </c>
      <c r="N15" s="157">
        <f t="shared" si="5"/>
        <v>470</v>
      </c>
      <c r="O15" s="157">
        <v>0</v>
      </c>
      <c r="P15" s="157">
        <v>470</v>
      </c>
      <c r="Q15" s="157">
        <f t="shared" si="6"/>
        <v>0</v>
      </c>
      <c r="R15" s="157">
        <v>0</v>
      </c>
      <c r="S15" s="157">
        <v>0</v>
      </c>
    </row>
    <row r="16" spans="1:19" s="133" customFormat="1" ht="18" customHeight="1">
      <c r="A16" s="92" t="s">
        <v>156</v>
      </c>
      <c r="B16" s="92" t="s">
        <v>75</v>
      </c>
      <c r="C16" s="92" t="s">
        <v>76</v>
      </c>
      <c r="D16" s="92" t="s">
        <v>157</v>
      </c>
      <c r="E16" s="157">
        <f t="shared" si="0"/>
        <v>1746.029172</v>
      </c>
      <c r="F16" s="157">
        <f t="shared" si="1"/>
        <v>1316.029172</v>
      </c>
      <c r="G16" s="157">
        <f t="shared" si="2"/>
        <v>1316.029172</v>
      </c>
      <c r="H16" s="157">
        <v>33.229172</v>
      </c>
      <c r="I16" s="157">
        <v>1282.8</v>
      </c>
      <c r="J16" s="157">
        <f t="shared" si="3"/>
        <v>0</v>
      </c>
      <c r="K16" s="157">
        <v>0</v>
      </c>
      <c r="L16" s="157">
        <v>0</v>
      </c>
      <c r="M16" s="157">
        <f t="shared" si="4"/>
        <v>430</v>
      </c>
      <c r="N16" s="157">
        <f t="shared" si="5"/>
        <v>430</v>
      </c>
      <c r="O16" s="157">
        <v>0</v>
      </c>
      <c r="P16" s="157">
        <v>430</v>
      </c>
      <c r="Q16" s="157">
        <f t="shared" si="6"/>
        <v>0</v>
      </c>
      <c r="R16" s="157">
        <v>0</v>
      </c>
      <c r="S16" s="157">
        <v>0</v>
      </c>
    </row>
    <row r="17" spans="1:19" s="133" customFormat="1" ht="18" customHeight="1">
      <c r="A17" s="92" t="s">
        <v>156</v>
      </c>
      <c r="B17" s="92" t="s">
        <v>87</v>
      </c>
      <c r="C17" s="92" t="s">
        <v>76</v>
      </c>
      <c r="D17" s="92" t="s">
        <v>158</v>
      </c>
      <c r="E17" s="157">
        <f t="shared" si="0"/>
        <v>27.999835</v>
      </c>
      <c r="F17" s="157">
        <f t="shared" si="1"/>
        <v>27.999835</v>
      </c>
      <c r="G17" s="157">
        <f t="shared" si="2"/>
        <v>27.999835</v>
      </c>
      <c r="H17" s="157">
        <v>2.999835</v>
      </c>
      <c r="I17" s="157">
        <v>25</v>
      </c>
      <c r="J17" s="157">
        <f t="shared" si="3"/>
        <v>0</v>
      </c>
      <c r="K17" s="157">
        <v>0</v>
      </c>
      <c r="L17" s="157">
        <v>0</v>
      </c>
      <c r="M17" s="157">
        <f t="shared" si="4"/>
        <v>0</v>
      </c>
      <c r="N17" s="157">
        <f t="shared" si="5"/>
        <v>0</v>
      </c>
      <c r="O17" s="157">
        <v>0</v>
      </c>
      <c r="P17" s="157">
        <v>0</v>
      </c>
      <c r="Q17" s="157">
        <f t="shared" si="6"/>
        <v>0</v>
      </c>
      <c r="R17" s="157">
        <v>0</v>
      </c>
      <c r="S17" s="157">
        <v>0</v>
      </c>
    </row>
    <row r="18" spans="1:19" s="133" customFormat="1" ht="18" customHeight="1">
      <c r="A18" s="92" t="s">
        <v>156</v>
      </c>
      <c r="B18" s="92" t="s">
        <v>159</v>
      </c>
      <c r="C18" s="92" t="s">
        <v>76</v>
      </c>
      <c r="D18" s="92" t="s">
        <v>160</v>
      </c>
      <c r="E18" s="157">
        <f t="shared" si="0"/>
        <v>224.45</v>
      </c>
      <c r="F18" s="157">
        <f t="shared" si="1"/>
        <v>214.45</v>
      </c>
      <c r="G18" s="157">
        <f t="shared" si="2"/>
        <v>214.45</v>
      </c>
      <c r="H18" s="157">
        <v>0</v>
      </c>
      <c r="I18" s="157">
        <v>214.45</v>
      </c>
      <c r="J18" s="157">
        <f t="shared" si="3"/>
        <v>0</v>
      </c>
      <c r="K18" s="157">
        <v>0</v>
      </c>
      <c r="L18" s="157">
        <v>0</v>
      </c>
      <c r="M18" s="157">
        <f t="shared" si="4"/>
        <v>10</v>
      </c>
      <c r="N18" s="157">
        <f t="shared" si="5"/>
        <v>10</v>
      </c>
      <c r="O18" s="157">
        <v>0</v>
      </c>
      <c r="P18" s="157">
        <v>10</v>
      </c>
      <c r="Q18" s="157">
        <f t="shared" si="6"/>
        <v>0</v>
      </c>
      <c r="R18" s="157">
        <v>0</v>
      </c>
      <c r="S18" s="157">
        <v>0</v>
      </c>
    </row>
    <row r="19" spans="1:19" s="133" customFormat="1" ht="18" customHeight="1">
      <c r="A19" s="92" t="s">
        <v>156</v>
      </c>
      <c r="B19" s="92" t="s">
        <v>82</v>
      </c>
      <c r="C19" s="92" t="s">
        <v>76</v>
      </c>
      <c r="D19" s="92" t="s">
        <v>161</v>
      </c>
      <c r="E19" s="157">
        <f t="shared" si="0"/>
        <v>7.0817</v>
      </c>
      <c r="F19" s="157">
        <f t="shared" si="1"/>
        <v>7.0817</v>
      </c>
      <c r="G19" s="157">
        <f t="shared" si="2"/>
        <v>7.0817</v>
      </c>
      <c r="H19" s="157">
        <v>7.0817</v>
      </c>
      <c r="I19" s="157">
        <v>0</v>
      </c>
      <c r="J19" s="157">
        <f t="shared" si="3"/>
        <v>0</v>
      </c>
      <c r="K19" s="157">
        <v>0</v>
      </c>
      <c r="L19" s="157">
        <v>0</v>
      </c>
      <c r="M19" s="157">
        <f t="shared" si="4"/>
        <v>0</v>
      </c>
      <c r="N19" s="157">
        <f t="shared" si="5"/>
        <v>0</v>
      </c>
      <c r="O19" s="157">
        <v>0</v>
      </c>
      <c r="P19" s="157">
        <v>0</v>
      </c>
      <c r="Q19" s="157">
        <f t="shared" si="6"/>
        <v>0</v>
      </c>
      <c r="R19" s="157">
        <v>0</v>
      </c>
      <c r="S19" s="157">
        <v>0</v>
      </c>
    </row>
    <row r="20" spans="1:19" s="133" customFormat="1" ht="18" customHeight="1">
      <c r="A20" s="92" t="s">
        <v>156</v>
      </c>
      <c r="B20" s="92" t="s">
        <v>162</v>
      </c>
      <c r="C20" s="92" t="s">
        <v>76</v>
      </c>
      <c r="D20" s="92" t="s">
        <v>163</v>
      </c>
      <c r="E20" s="157">
        <f t="shared" si="0"/>
        <v>267</v>
      </c>
      <c r="F20" s="157">
        <f t="shared" si="1"/>
        <v>267</v>
      </c>
      <c r="G20" s="157">
        <f t="shared" si="2"/>
        <v>267</v>
      </c>
      <c r="H20" s="157">
        <v>252</v>
      </c>
      <c r="I20" s="157">
        <v>15</v>
      </c>
      <c r="J20" s="157">
        <f t="shared" si="3"/>
        <v>0</v>
      </c>
      <c r="K20" s="157">
        <v>0</v>
      </c>
      <c r="L20" s="157">
        <v>0</v>
      </c>
      <c r="M20" s="157">
        <f t="shared" si="4"/>
        <v>0</v>
      </c>
      <c r="N20" s="157">
        <f t="shared" si="5"/>
        <v>0</v>
      </c>
      <c r="O20" s="157">
        <v>0</v>
      </c>
      <c r="P20" s="157">
        <v>0</v>
      </c>
      <c r="Q20" s="157">
        <f t="shared" si="6"/>
        <v>0</v>
      </c>
      <c r="R20" s="157">
        <v>0</v>
      </c>
      <c r="S20" s="157">
        <v>0</v>
      </c>
    </row>
    <row r="21" spans="1:19" s="133" customFormat="1" ht="18" customHeight="1">
      <c r="A21" s="92" t="s">
        <v>156</v>
      </c>
      <c r="B21" s="92" t="s">
        <v>164</v>
      </c>
      <c r="C21" s="92" t="s">
        <v>76</v>
      </c>
      <c r="D21" s="92" t="s">
        <v>165</v>
      </c>
      <c r="E21" s="157">
        <f t="shared" si="0"/>
        <v>150.390171</v>
      </c>
      <c r="F21" s="157">
        <f t="shared" si="1"/>
        <v>120.390171</v>
      </c>
      <c r="G21" s="157">
        <f t="shared" si="2"/>
        <v>120.390171</v>
      </c>
      <c r="H21" s="157">
        <v>12.390171</v>
      </c>
      <c r="I21" s="157">
        <v>108</v>
      </c>
      <c r="J21" s="157">
        <f t="shared" si="3"/>
        <v>0</v>
      </c>
      <c r="K21" s="157">
        <v>0</v>
      </c>
      <c r="L21" s="157">
        <v>0</v>
      </c>
      <c r="M21" s="157">
        <f t="shared" si="4"/>
        <v>30</v>
      </c>
      <c r="N21" s="157">
        <f t="shared" si="5"/>
        <v>30</v>
      </c>
      <c r="O21" s="157">
        <v>0</v>
      </c>
      <c r="P21" s="157">
        <v>30</v>
      </c>
      <c r="Q21" s="157">
        <f t="shared" si="6"/>
        <v>0</v>
      </c>
      <c r="R21" s="157">
        <v>0</v>
      </c>
      <c r="S21" s="157">
        <v>0</v>
      </c>
    </row>
    <row r="22" spans="1:19" s="133" customFormat="1" ht="18" customHeight="1">
      <c r="A22" s="92" t="s">
        <v>156</v>
      </c>
      <c r="B22" s="92" t="s">
        <v>153</v>
      </c>
      <c r="C22" s="92" t="s">
        <v>76</v>
      </c>
      <c r="D22" s="92" t="s">
        <v>166</v>
      </c>
      <c r="E22" s="157">
        <f t="shared" si="0"/>
        <v>274.406652</v>
      </c>
      <c r="F22" s="157">
        <f t="shared" si="1"/>
        <v>274.406652</v>
      </c>
      <c r="G22" s="157">
        <f t="shared" si="2"/>
        <v>274.406652</v>
      </c>
      <c r="H22" s="157">
        <v>63.406652</v>
      </c>
      <c r="I22" s="157">
        <v>211</v>
      </c>
      <c r="J22" s="157">
        <f t="shared" si="3"/>
        <v>0</v>
      </c>
      <c r="K22" s="157">
        <v>0</v>
      </c>
      <c r="L22" s="157">
        <v>0</v>
      </c>
      <c r="M22" s="157">
        <f t="shared" si="4"/>
        <v>0</v>
      </c>
      <c r="N22" s="157">
        <f t="shared" si="5"/>
        <v>0</v>
      </c>
      <c r="O22" s="157">
        <v>0</v>
      </c>
      <c r="P22" s="157">
        <v>0</v>
      </c>
      <c r="Q22" s="157">
        <f t="shared" si="6"/>
        <v>0</v>
      </c>
      <c r="R22" s="157">
        <v>0</v>
      </c>
      <c r="S22" s="157">
        <v>0</v>
      </c>
    </row>
    <row r="23" spans="1:19" s="133" customFormat="1" ht="18" customHeight="1">
      <c r="A23" s="92" t="s">
        <v>71</v>
      </c>
      <c r="B23" s="92" t="s">
        <v>71</v>
      </c>
      <c r="C23" s="92" t="s">
        <v>71</v>
      </c>
      <c r="D23" s="92" t="s">
        <v>167</v>
      </c>
      <c r="E23" s="157">
        <f t="shared" si="0"/>
        <v>1261.49</v>
      </c>
      <c r="F23" s="157">
        <f t="shared" si="1"/>
        <v>1261.49</v>
      </c>
      <c r="G23" s="157">
        <f t="shared" si="2"/>
        <v>1261.49</v>
      </c>
      <c r="H23" s="157">
        <v>0</v>
      </c>
      <c r="I23" s="157">
        <v>1261.49</v>
      </c>
      <c r="J23" s="157">
        <f t="shared" si="3"/>
        <v>0</v>
      </c>
      <c r="K23" s="157">
        <v>0</v>
      </c>
      <c r="L23" s="157">
        <v>0</v>
      </c>
      <c r="M23" s="157">
        <f t="shared" si="4"/>
        <v>0</v>
      </c>
      <c r="N23" s="157">
        <f t="shared" si="5"/>
        <v>0</v>
      </c>
      <c r="O23" s="157">
        <v>0</v>
      </c>
      <c r="P23" s="157">
        <v>0</v>
      </c>
      <c r="Q23" s="157">
        <f t="shared" si="6"/>
        <v>0</v>
      </c>
      <c r="R23" s="157">
        <v>0</v>
      </c>
      <c r="S23" s="157">
        <v>0</v>
      </c>
    </row>
    <row r="24" spans="1:19" s="133" customFormat="1" ht="18" customHeight="1">
      <c r="A24" s="92" t="s">
        <v>168</v>
      </c>
      <c r="B24" s="92" t="s">
        <v>75</v>
      </c>
      <c r="C24" s="92" t="s">
        <v>76</v>
      </c>
      <c r="D24" s="92" t="s">
        <v>169</v>
      </c>
      <c r="E24" s="157">
        <f t="shared" si="0"/>
        <v>1000</v>
      </c>
      <c r="F24" s="157">
        <f t="shared" si="1"/>
        <v>1000</v>
      </c>
      <c r="G24" s="157">
        <f t="shared" si="2"/>
        <v>1000</v>
      </c>
      <c r="H24" s="157">
        <v>0</v>
      </c>
      <c r="I24" s="157">
        <v>1000</v>
      </c>
      <c r="J24" s="157">
        <f t="shared" si="3"/>
        <v>0</v>
      </c>
      <c r="K24" s="157">
        <v>0</v>
      </c>
      <c r="L24" s="157">
        <v>0</v>
      </c>
      <c r="M24" s="157">
        <f t="shared" si="4"/>
        <v>0</v>
      </c>
      <c r="N24" s="157">
        <f t="shared" si="5"/>
        <v>0</v>
      </c>
      <c r="O24" s="157">
        <v>0</v>
      </c>
      <c r="P24" s="157">
        <v>0</v>
      </c>
      <c r="Q24" s="157">
        <f t="shared" si="6"/>
        <v>0</v>
      </c>
      <c r="R24" s="157">
        <v>0</v>
      </c>
      <c r="S24" s="157">
        <v>0</v>
      </c>
    </row>
    <row r="25" spans="1:19" s="133" customFormat="1" ht="18" customHeight="1">
      <c r="A25" s="92" t="s">
        <v>168</v>
      </c>
      <c r="B25" s="92" t="s">
        <v>82</v>
      </c>
      <c r="C25" s="92" t="s">
        <v>76</v>
      </c>
      <c r="D25" s="92" t="s">
        <v>170</v>
      </c>
      <c r="E25" s="157">
        <f t="shared" si="0"/>
        <v>261.49</v>
      </c>
      <c r="F25" s="157">
        <f t="shared" si="1"/>
        <v>261.49</v>
      </c>
      <c r="G25" s="157">
        <f t="shared" si="2"/>
        <v>261.49</v>
      </c>
      <c r="H25" s="157">
        <v>0</v>
      </c>
      <c r="I25" s="157">
        <v>261.49</v>
      </c>
      <c r="J25" s="157">
        <f t="shared" si="3"/>
        <v>0</v>
      </c>
      <c r="K25" s="157">
        <v>0</v>
      </c>
      <c r="L25" s="157">
        <v>0</v>
      </c>
      <c r="M25" s="157">
        <f t="shared" si="4"/>
        <v>0</v>
      </c>
      <c r="N25" s="157">
        <f t="shared" si="5"/>
        <v>0</v>
      </c>
      <c r="O25" s="157">
        <v>0</v>
      </c>
      <c r="P25" s="157">
        <v>0</v>
      </c>
      <c r="Q25" s="157">
        <f t="shared" si="6"/>
        <v>0</v>
      </c>
      <c r="R25" s="157">
        <v>0</v>
      </c>
      <c r="S25" s="157">
        <v>0</v>
      </c>
    </row>
    <row r="26" spans="1:19" s="133" customFormat="1" ht="18" customHeight="1">
      <c r="A26" s="92" t="s">
        <v>71</v>
      </c>
      <c r="B26" s="92" t="s">
        <v>71</v>
      </c>
      <c r="C26" s="92" t="s">
        <v>71</v>
      </c>
      <c r="D26" s="92" t="s">
        <v>171</v>
      </c>
      <c r="E26" s="157">
        <f t="shared" si="0"/>
        <v>0.75</v>
      </c>
      <c r="F26" s="157">
        <f t="shared" si="1"/>
        <v>0.75</v>
      </c>
      <c r="G26" s="157">
        <f t="shared" si="2"/>
        <v>0.75</v>
      </c>
      <c r="H26" s="157">
        <v>0.75</v>
      </c>
      <c r="I26" s="157">
        <v>0</v>
      </c>
      <c r="J26" s="157">
        <f t="shared" si="3"/>
        <v>0</v>
      </c>
      <c r="K26" s="157">
        <v>0</v>
      </c>
      <c r="L26" s="157">
        <v>0</v>
      </c>
      <c r="M26" s="157">
        <f t="shared" si="4"/>
        <v>0</v>
      </c>
      <c r="N26" s="157">
        <f t="shared" si="5"/>
        <v>0</v>
      </c>
      <c r="O26" s="157">
        <v>0</v>
      </c>
      <c r="P26" s="157">
        <v>0</v>
      </c>
      <c r="Q26" s="157">
        <f t="shared" si="6"/>
        <v>0</v>
      </c>
      <c r="R26" s="157">
        <v>0</v>
      </c>
      <c r="S26" s="157">
        <v>0</v>
      </c>
    </row>
    <row r="27" spans="1:19" s="133" customFormat="1" ht="18" customHeight="1">
      <c r="A27" s="92" t="s">
        <v>172</v>
      </c>
      <c r="B27" s="92" t="s">
        <v>80</v>
      </c>
      <c r="C27" s="92" t="s">
        <v>76</v>
      </c>
      <c r="D27" s="92" t="s">
        <v>173</v>
      </c>
      <c r="E27" s="157">
        <f t="shared" si="0"/>
        <v>0.75</v>
      </c>
      <c r="F27" s="157">
        <f t="shared" si="1"/>
        <v>0.75</v>
      </c>
      <c r="G27" s="157">
        <f t="shared" si="2"/>
        <v>0.75</v>
      </c>
      <c r="H27" s="157">
        <v>0.75</v>
      </c>
      <c r="I27" s="157">
        <v>0</v>
      </c>
      <c r="J27" s="157">
        <f t="shared" si="3"/>
        <v>0</v>
      </c>
      <c r="K27" s="157">
        <v>0</v>
      </c>
      <c r="L27" s="157">
        <v>0</v>
      </c>
      <c r="M27" s="157">
        <f t="shared" si="4"/>
        <v>0</v>
      </c>
      <c r="N27" s="157">
        <f t="shared" si="5"/>
        <v>0</v>
      </c>
      <c r="O27" s="157">
        <v>0</v>
      </c>
      <c r="P27" s="157">
        <v>0</v>
      </c>
      <c r="Q27" s="157">
        <f t="shared" si="6"/>
        <v>0</v>
      </c>
      <c r="R27" s="157">
        <v>0</v>
      </c>
      <c r="S27" s="157">
        <v>0</v>
      </c>
    </row>
    <row r="28" spans="1:19" s="133" customFormat="1" ht="18" customHeight="1">
      <c r="A28" s="92" t="s">
        <v>71</v>
      </c>
      <c r="B28" s="92" t="s">
        <v>71</v>
      </c>
      <c r="C28" s="92" t="s">
        <v>71</v>
      </c>
      <c r="D28" s="92" t="s">
        <v>133</v>
      </c>
      <c r="E28" s="157">
        <f t="shared" si="0"/>
        <v>498.2</v>
      </c>
      <c r="F28" s="157">
        <f t="shared" si="1"/>
        <v>0</v>
      </c>
      <c r="G28" s="157">
        <f t="shared" si="2"/>
        <v>0</v>
      </c>
      <c r="H28" s="157">
        <v>0</v>
      </c>
      <c r="I28" s="157">
        <v>0</v>
      </c>
      <c r="J28" s="157">
        <f t="shared" si="3"/>
        <v>0</v>
      </c>
      <c r="K28" s="157">
        <v>0</v>
      </c>
      <c r="L28" s="157">
        <v>0</v>
      </c>
      <c r="M28" s="157">
        <f t="shared" si="4"/>
        <v>498.2</v>
      </c>
      <c r="N28" s="157">
        <f t="shared" si="5"/>
        <v>498.2</v>
      </c>
      <c r="O28" s="157">
        <v>0</v>
      </c>
      <c r="P28" s="157">
        <v>498.2</v>
      </c>
      <c r="Q28" s="157">
        <f t="shared" si="6"/>
        <v>0</v>
      </c>
      <c r="R28" s="157">
        <v>0</v>
      </c>
      <c r="S28" s="157">
        <v>0</v>
      </c>
    </row>
    <row r="29" spans="1:19" s="133" customFormat="1" ht="18" customHeight="1">
      <c r="A29" s="92" t="s">
        <v>174</v>
      </c>
      <c r="B29" s="92" t="s">
        <v>153</v>
      </c>
      <c r="C29" s="92" t="s">
        <v>76</v>
      </c>
      <c r="D29" s="92" t="s">
        <v>175</v>
      </c>
      <c r="E29" s="157">
        <f t="shared" si="0"/>
        <v>498.2</v>
      </c>
      <c r="F29" s="157">
        <f t="shared" si="1"/>
        <v>0</v>
      </c>
      <c r="G29" s="157">
        <f t="shared" si="2"/>
        <v>0</v>
      </c>
      <c r="H29" s="157">
        <v>0</v>
      </c>
      <c r="I29" s="157">
        <v>0</v>
      </c>
      <c r="J29" s="157">
        <f t="shared" si="3"/>
        <v>0</v>
      </c>
      <c r="K29" s="157">
        <v>0</v>
      </c>
      <c r="L29" s="157">
        <v>0</v>
      </c>
      <c r="M29" s="157">
        <f t="shared" si="4"/>
        <v>498.2</v>
      </c>
      <c r="N29" s="157">
        <f t="shared" si="5"/>
        <v>498.2</v>
      </c>
      <c r="O29" s="157">
        <v>0</v>
      </c>
      <c r="P29" s="157">
        <v>498.2</v>
      </c>
      <c r="Q29" s="157">
        <f t="shared" si="6"/>
        <v>0</v>
      </c>
      <c r="R29" s="157">
        <v>0</v>
      </c>
      <c r="S29" s="157">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2"/>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124"/>
      <c r="AC1" s="124"/>
      <c r="DJ1" s="137" t="s">
        <v>176</v>
      </c>
    </row>
    <row r="2" spans="1:114" ht="19.5" customHeight="1">
      <c r="A2" s="54" t="s">
        <v>177</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row>
    <row r="3" spans="1:114" ht="19.5" customHeight="1">
      <c r="A3" s="79" t="s">
        <v>0</v>
      </c>
      <c r="B3" s="57"/>
      <c r="C3" s="57"/>
      <c r="D3" s="57"/>
      <c r="E3" s="109"/>
      <c r="F3" s="109"/>
      <c r="G3" s="109"/>
      <c r="H3" s="109"/>
      <c r="I3" s="109"/>
      <c r="J3" s="109"/>
      <c r="K3" s="109"/>
      <c r="L3" s="109"/>
      <c r="M3" s="109"/>
      <c r="N3" s="109"/>
      <c r="O3" s="109"/>
      <c r="P3" s="109"/>
      <c r="Q3" s="109"/>
      <c r="R3" s="109"/>
      <c r="S3" s="109"/>
      <c r="T3" s="109"/>
      <c r="U3" s="109"/>
      <c r="V3" s="109"/>
      <c r="W3" s="109"/>
      <c r="X3" s="109"/>
      <c r="Y3" s="109"/>
      <c r="Z3" s="109"/>
      <c r="AA3" s="109"/>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D3" s="125"/>
      <c r="DH3" s="133"/>
      <c r="DI3" s="133"/>
      <c r="DJ3" s="78" t="s">
        <v>5</v>
      </c>
    </row>
    <row r="4" spans="1:114" ht="19.5" customHeight="1">
      <c r="A4" s="63" t="s">
        <v>56</v>
      </c>
      <c r="B4" s="63"/>
      <c r="C4" s="63"/>
      <c r="D4" s="63"/>
      <c r="E4" s="110" t="s">
        <v>57</v>
      </c>
      <c r="F4" s="111" t="s">
        <v>178</v>
      </c>
      <c r="G4" s="112"/>
      <c r="H4" s="112"/>
      <c r="I4" s="112"/>
      <c r="J4" s="112"/>
      <c r="K4" s="112"/>
      <c r="L4" s="112"/>
      <c r="M4" s="112"/>
      <c r="N4" s="112"/>
      <c r="O4" s="112"/>
      <c r="P4" s="112"/>
      <c r="Q4" s="112"/>
      <c r="R4" s="112"/>
      <c r="S4" s="123"/>
      <c r="T4" s="111" t="s">
        <v>179</v>
      </c>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23"/>
      <c r="AU4" s="111" t="s">
        <v>180</v>
      </c>
      <c r="AV4" s="112"/>
      <c r="AW4" s="112"/>
      <c r="AX4" s="112"/>
      <c r="AY4" s="112"/>
      <c r="AZ4" s="112"/>
      <c r="BA4" s="112"/>
      <c r="BB4" s="112"/>
      <c r="BC4" s="112"/>
      <c r="BD4" s="112"/>
      <c r="BE4" s="112"/>
      <c r="BF4" s="123"/>
      <c r="BG4" s="111" t="s">
        <v>181</v>
      </c>
      <c r="BH4" s="112"/>
      <c r="BI4" s="112"/>
      <c r="BJ4" s="112"/>
      <c r="BK4" s="123"/>
      <c r="BL4" s="111" t="s">
        <v>182</v>
      </c>
      <c r="BM4" s="112"/>
      <c r="BN4" s="112"/>
      <c r="BO4" s="112"/>
      <c r="BP4" s="112"/>
      <c r="BQ4" s="112"/>
      <c r="BR4" s="112"/>
      <c r="BS4" s="112"/>
      <c r="BT4" s="112"/>
      <c r="BU4" s="112"/>
      <c r="BV4" s="112"/>
      <c r="BW4" s="112"/>
      <c r="BX4" s="123"/>
      <c r="BY4" s="111" t="s">
        <v>183</v>
      </c>
      <c r="BZ4" s="112"/>
      <c r="CA4" s="112"/>
      <c r="CB4" s="112"/>
      <c r="CC4" s="112"/>
      <c r="CD4" s="112"/>
      <c r="CE4" s="112"/>
      <c r="CF4" s="112"/>
      <c r="CG4" s="112"/>
      <c r="CH4" s="112"/>
      <c r="CI4" s="112"/>
      <c r="CJ4" s="112"/>
      <c r="CK4" s="112"/>
      <c r="CL4" s="112"/>
      <c r="CM4" s="112"/>
      <c r="CN4" s="112"/>
      <c r="CO4" s="112"/>
      <c r="CP4" s="123"/>
      <c r="CQ4" s="130" t="s">
        <v>184</v>
      </c>
      <c r="CR4" s="131"/>
      <c r="CS4" s="132"/>
      <c r="CT4" s="130" t="s">
        <v>185</v>
      </c>
      <c r="CU4" s="131"/>
      <c r="CV4" s="131"/>
      <c r="CW4" s="131"/>
      <c r="CX4" s="131"/>
      <c r="CY4" s="132"/>
      <c r="CZ4" s="130" t="s">
        <v>186</v>
      </c>
      <c r="DA4" s="131"/>
      <c r="DB4" s="132"/>
      <c r="DC4" s="111" t="s">
        <v>187</v>
      </c>
      <c r="DD4" s="112"/>
      <c r="DE4" s="112"/>
      <c r="DF4" s="112"/>
      <c r="DG4" s="123"/>
      <c r="DH4" s="134" t="s">
        <v>188</v>
      </c>
      <c r="DI4" s="134"/>
      <c r="DJ4" s="134"/>
    </row>
    <row r="5" spans="1:114" ht="19.5" customHeight="1">
      <c r="A5" s="113" t="s">
        <v>65</v>
      </c>
      <c r="B5" s="113"/>
      <c r="C5" s="114"/>
      <c r="D5" s="65" t="s">
        <v>189</v>
      </c>
      <c r="E5" s="115"/>
      <c r="F5" s="116" t="s">
        <v>146</v>
      </c>
      <c r="G5" s="116" t="s">
        <v>190</v>
      </c>
      <c r="H5" s="116" t="s">
        <v>191</v>
      </c>
      <c r="I5" s="116" t="s">
        <v>192</v>
      </c>
      <c r="J5" s="116" t="s">
        <v>193</v>
      </c>
      <c r="K5" s="116" t="s">
        <v>194</v>
      </c>
      <c r="L5" s="116" t="s">
        <v>195</v>
      </c>
      <c r="M5" s="116" t="s">
        <v>196</v>
      </c>
      <c r="N5" s="116" t="s">
        <v>197</v>
      </c>
      <c r="O5" s="116" t="s">
        <v>198</v>
      </c>
      <c r="P5" s="116" t="s">
        <v>199</v>
      </c>
      <c r="Q5" s="116" t="s">
        <v>200</v>
      </c>
      <c r="R5" s="116" t="s">
        <v>201</v>
      </c>
      <c r="S5" s="116" t="s">
        <v>202</v>
      </c>
      <c r="T5" s="116" t="s">
        <v>146</v>
      </c>
      <c r="U5" s="116" t="s">
        <v>203</v>
      </c>
      <c r="V5" s="116" t="s">
        <v>204</v>
      </c>
      <c r="W5" s="116" t="s">
        <v>205</v>
      </c>
      <c r="X5" s="116" t="s">
        <v>206</v>
      </c>
      <c r="Y5" s="116" t="s">
        <v>207</v>
      </c>
      <c r="Z5" s="116" t="s">
        <v>208</v>
      </c>
      <c r="AA5" s="116" t="s">
        <v>209</v>
      </c>
      <c r="AB5" s="116" t="s">
        <v>210</v>
      </c>
      <c r="AC5" s="116" t="s">
        <v>211</v>
      </c>
      <c r="AD5" s="116" t="s">
        <v>212</v>
      </c>
      <c r="AE5" s="116" t="s">
        <v>213</v>
      </c>
      <c r="AF5" s="116" t="s">
        <v>214</v>
      </c>
      <c r="AG5" s="116" t="s">
        <v>215</v>
      </c>
      <c r="AH5" s="116" t="s">
        <v>216</v>
      </c>
      <c r="AI5" s="116" t="s">
        <v>217</v>
      </c>
      <c r="AJ5" s="116" t="s">
        <v>218</v>
      </c>
      <c r="AK5" s="116" t="s">
        <v>219</v>
      </c>
      <c r="AL5" s="116" t="s">
        <v>220</v>
      </c>
      <c r="AM5" s="116" t="s">
        <v>221</v>
      </c>
      <c r="AN5" s="116" t="s">
        <v>222</v>
      </c>
      <c r="AO5" s="116" t="s">
        <v>223</v>
      </c>
      <c r="AP5" s="116" t="s">
        <v>224</v>
      </c>
      <c r="AQ5" s="116" t="s">
        <v>225</v>
      </c>
      <c r="AR5" s="116" t="s">
        <v>226</v>
      </c>
      <c r="AS5" s="116" t="s">
        <v>227</v>
      </c>
      <c r="AT5" s="116" t="s">
        <v>228</v>
      </c>
      <c r="AU5" s="116" t="s">
        <v>146</v>
      </c>
      <c r="AV5" s="116" t="s">
        <v>229</v>
      </c>
      <c r="AW5" s="116" t="s">
        <v>230</v>
      </c>
      <c r="AX5" s="116" t="s">
        <v>231</v>
      </c>
      <c r="AY5" s="116" t="s">
        <v>232</v>
      </c>
      <c r="AZ5" s="116" t="s">
        <v>233</v>
      </c>
      <c r="BA5" s="116" t="s">
        <v>234</v>
      </c>
      <c r="BB5" s="116" t="s">
        <v>235</v>
      </c>
      <c r="BC5" s="116" t="s">
        <v>236</v>
      </c>
      <c r="BD5" s="116" t="s">
        <v>237</v>
      </c>
      <c r="BE5" s="116" t="s">
        <v>238</v>
      </c>
      <c r="BF5" s="126" t="s">
        <v>239</v>
      </c>
      <c r="BG5" s="126" t="s">
        <v>146</v>
      </c>
      <c r="BH5" s="126" t="s">
        <v>240</v>
      </c>
      <c r="BI5" s="126" t="s">
        <v>241</v>
      </c>
      <c r="BJ5" s="126" t="s">
        <v>242</v>
      </c>
      <c r="BK5" s="126" t="s">
        <v>243</v>
      </c>
      <c r="BL5" s="116" t="s">
        <v>146</v>
      </c>
      <c r="BM5" s="116" t="s">
        <v>244</v>
      </c>
      <c r="BN5" s="116" t="s">
        <v>245</v>
      </c>
      <c r="BO5" s="116" t="s">
        <v>246</v>
      </c>
      <c r="BP5" s="116" t="s">
        <v>247</v>
      </c>
      <c r="BQ5" s="116" t="s">
        <v>248</v>
      </c>
      <c r="BR5" s="116" t="s">
        <v>249</v>
      </c>
      <c r="BS5" s="116" t="s">
        <v>250</v>
      </c>
      <c r="BT5" s="116" t="s">
        <v>251</v>
      </c>
      <c r="BU5" s="116" t="s">
        <v>252</v>
      </c>
      <c r="BV5" s="128" t="s">
        <v>253</v>
      </c>
      <c r="BW5" s="128" t="s">
        <v>254</v>
      </c>
      <c r="BX5" s="116" t="s">
        <v>255</v>
      </c>
      <c r="BY5" s="116" t="s">
        <v>146</v>
      </c>
      <c r="BZ5" s="116" t="s">
        <v>244</v>
      </c>
      <c r="CA5" s="116" t="s">
        <v>245</v>
      </c>
      <c r="CB5" s="116" t="s">
        <v>246</v>
      </c>
      <c r="CC5" s="116" t="s">
        <v>247</v>
      </c>
      <c r="CD5" s="116" t="s">
        <v>248</v>
      </c>
      <c r="CE5" s="116" t="s">
        <v>249</v>
      </c>
      <c r="CF5" s="116" t="s">
        <v>250</v>
      </c>
      <c r="CG5" s="116" t="s">
        <v>256</v>
      </c>
      <c r="CH5" s="116" t="s">
        <v>257</v>
      </c>
      <c r="CI5" s="116" t="s">
        <v>258</v>
      </c>
      <c r="CJ5" s="116" t="s">
        <v>259</v>
      </c>
      <c r="CK5" s="116" t="s">
        <v>251</v>
      </c>
      <c r="CL5" s="116" t="s">
        <v>252</v>
      </c>
      <c r="CM5" s="116" t="s">
        <v>260</v>
      </c>
      <c r="CN5" s="128" t="s">
        <v>253</v>
      </c>
      <c r="CO5" s="128" t="s">
        <v>254</v>
      </c>
      <c r="CP5" s="116" t="s">
        <v>261</v>
      </c>
      <c r="CQ5" s="128" t="s">
        <v>146</v>
      </c>
      <c r="CR5" s="128" t="s">
        <v>262</v>
      </c>
      <c r="CS5" s="116" t="s">
        <v>263</v>
      </c>
      <c r="CT5" s="128" t="s">
        <v>146</v>
      </c>
      <c r="CU5" s="128" t="s">
        <v>262</v>
      </c>
      <c r="CV5" s="116" t="s">
        <v>264</v>
      </c>
      <c r="CW5" s="128" t="s">
        <v>265</v>
      </c>
      <c r="CX5" s="128" t="s">
        <v>266</v>
      </c>
      <c r="CY5" s="126" t="s">
        <v>263</v>
      </c>
      <c r="CZ5" s="128" t="s">
        <v>146</v>
      </c>
      <c r="DA5" s="128" t="s">
        <v>186</v>
      </c>
      <c r="DB5" s="128" t="s">
        <v>267</v>
      </c>
      <c r="DC5" s="116" t="s">
        <v>146</v>
      </c>
      <c r="DD5" s="116" t="s">
        <v>268</v>
      </c>
      <c r="DE5" s="116" t="s">
        <v>269</v>
      </c>
      <c r="DF5" s="116" t="s">
        <v>267</v>
      </c>
      <c r="DG5" s="126" t="s">
        <v>187</v>
      </c>
      <c r="DH5" s="135" t="s">
        <v>146</v>
      </c>
      <c r="DI5" s="138" t="s">
        <v>270</v>
      </c>
      <c r="DJ5" s="138" t="s">
        <v>271</v>
      </c>
    </row>
    <row r="6" spans="1:114" ht="30.75" customHeight="1">
      <c r="A6" s="117" t="s">
        <v>68</v>
      </c>
      <c r="B6" s="118" t="s">
        <v>69</v>
      </c>
      <c r="C6" s="119" t="s">
        <v>70</v>
      </c>
      <c r="D6" s="71"/>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7"/>
      <c r="BG6" s="127"/>
      <c r="BH6" s="127"/>
      <c r="BI6" s="127"/>
      <c r="BJ6" s="127"/>
      <c r="BK6" s="127"/>
      <c r="BL6" s="120"/>
      <c r="BM6" s="120"/>
      <c r="BN6" s="120"/>
      <c r="BO6" s="120"/>
      <c r="BP6" s="120"/>
      <c r="BQ6" s="120"/>
      <c r="BR6" s="120"/>
      <c r="BS6" s="120"/>
      <c r="BT6" s="120"/>
      <c r="BU6" s="120"/>
      <c r="BV6" s="129"/>
      <c r="BW6" s="129"/>
      <c r="BX6" s="120"/>
      <c r="BY6" s="120"/>
      <c r="BZ6" s="120"/>
      <c r="CA6" s="120"/>
      <c r="CB6" s="120"/>
      <c r="CC6" s="120"/>
      <c r="CD6" s="120"/>
      <c r="CE6" s="120"/>
      <c r="CF6" s="120"/>
      <c r="CG6" s="120"/>
      <c r="CH6" s="120"/>
      <c r="CI6" s="120"/>
      <c r="CJ6" s="120"/>
      <c r="CK6" s="120"/>
      <c r="CL6" s="120"/>
      <c r="CM6" s="120"/>
      <c r="CN6" s="129"/>
      <c r="CO6" s="129"/>
      <c r="CP6" s="120"/>
      <c r="CQ6" s="129"/>
      <c r="CR6" s="129"/>
      <c r="CS6" s="120"/>
      <c r="CT6" s="129"/>
      <c r="CU6" s="129"/>
      <c r="CV6" s="120"/>
      <c r="CW6" s="129"/>
      <c r="CX6" s="129"/>
      <c r="CY6" s="127"/>
      <c r="CZ6" s="129"/>
      <c r="DA6" s="129"/>
      <c r="DB6" s="129"/>
      <c r="DC6" s="120"/>
      <c r="DD6" s="120"/>
      <c r="DE6" s="120"/>
      <c r="DF6" s="120"/>
      <c r="DG6" s="127"/>
      <c r="DH6" s="135"/>
      <c r="DI6" s="138"/>
      <c r="DJ6" s="138"/>
    </row>
    <row r="7" spans="1:114" ht="19.5" customHeight="1">
      <c r="A7" s="102" t="s">
        <v>71</v>
      </c>
      <c r="B7" s="102" t="s">
        <v>71</v>
      </c>
      <c r="C7" s="102" t="s">
        <v>71</v>
      </c>
      <c r="D7" s="92" t="s">
        <v>57</v>
      </c>
      <c r="E7" s="121">
        <f aca="true" t="shared" si="0" ref="E7:E22">SUM(F7,T7,AU7,BG7,BL7,BY7,CQ7,CT7,CZ7,DC7,DH7)</f>
        <v>4170.819878</v>
      </c>
      <c r="F7" s="122">
        <v>681.222348</v>
      </c>
      <c r="G7" s="122">
        <v>83.41326</v>
      </c>
      <c r="H7" s="122">
        <v>161.289312</v>
      </c>
      <c r="I7" s="122">
        <v>6.6201</v>
      </c>
      <c r="J7" s="122">
        <v>0</v>
      </c>
      <c r="K7" s="122">
        <v>0</v>
      </c>
      <c r="L7" s="122">
        <v>65.93088</v>
      </c>
      <c r="M7" s="122">
        <v>26.372352</v>
      </c>
      <c r="N7" s="122">
        <v>15.865794</v>
      </c>
      <c r="O7" s="122">
        <v>6.3966</v>
      </c>
      <c r="P7" s="122">
        <v>9.91773</v>
      </c>
      <c r="Q7" s="122">
        <v>42.66432</v>
      </c>
      <c r="R7" s="122">
        <v>0</v>
      </c>
      <c r="S7" s="122">
        <v>262.752</v>
      </c>
      <c r="T7" s="122">
        <v>2227.35753</v>
      </c>
      <c r="U7" s="122">
        <v>1.728</v>
      </c>
      <c r="V7" s="122">
        <v>0</v>
      </c>
      <c r="W7" s="122">
        <v>0</v>
      </c>
      <c r="X7" s="122">
        <v>0</v>
      </c>
      <c r="Y7" s="122">
        <v>0.5184</v>
      </c>
      <c r="Z7" s="122">
        <v>9.216</v>
      </c>
      <c r="AA7" s="122">
        <v>0.6912</v>
      </c>
      <c r="AB7" s="122">
        <v>0</v>
      </c>
      <c r="AC7" s="122">
        <v>185.33024</v>
      </c>
      <c r="AD7" s="122">
        <v>0</v>
      </c>
      <c r="AE7" s="122">
        <v>120.390171</v>
      </c>
      <c r="AF7" s="122">
        <v>1112.8</v>
      </c>
      <c r="AG7" s="122">
        <v>0</v>
      </c>
      <c r="AH7" s="122">
        <v>27.999835</v>
      </c>
      <c r="AI7" s="122">
        <v>7.0817</v>
      </c>
      <c r="AJ7" s="122">
        <v>214.45</v>
      </c>
      <c r="AK7" s="122">
        <v>0</v>
      </c>
      <c r="AL7" s="122">
        <v>0</v>
      </c>
      <c r="AM7" s="122">
        <v>0</v>
      </c>
      <c r="AN7" s="122">
        <v>0</v>
      </c>
      <c r="AO7" s="122">
        <v>0</v>
      </c>
      <c r="AP7" s="122">
        <v>5.745332</v>
      </c>
      <c r="AQ7" s="122">
        <v>267</v>
      </c>
      <c r="AR7" s="122">
        <v>0</v>
      </c>
      <c r="AS7" s="122">
        <v>0</v>
      </c>
      <c r="AT7" s="122">
        <v>274.406652</v>
      </c>
      <c r="AU7" s="122">
        <v>0.75</v>
      </c>
      <c r="AV7" s="122">
        <v>0</v>
      </c>
      <c r="AW7" s="122">
        <v>0.75</v>
      </c>
      <c r="AX7" s="122">
        <v>0</v>
      </c>
      <c r="AY7" s="122">
        <v>0</v>
      </c>
      <c r="AZ7" s="122">
        <v>0</v>
      </c>
      <c r="BA7" s="122">
        <v>0</v>
      </c>
      <c r="BB7" s="122">
        <v>0</v>
      </c>
      <c r="BC7" s="122">
        <v>0</v>
      </c>
      <c r="BD7" s="122">
        <v>0</v>
      </c>
      <c r="BE7" s="122">
        <v>0</v>
      </c>
      <c r="BF7" s="122">
        <v>0</v>
      </c>
      <c r="BG7" s="122">
        <v>0</v>
      </c>
      <c r="BH7" s="122">
        <v>0</v>
      </c>
      <c r="BI7" s="122">
        <v>0</v>
      </c>
      <c r="BJ7" s="122">
        <v>0</v>
      </c>
      <c r="BK7" s="122">
        <v>0</v>
      </c>
      <c r="BL7" s="122">
        <v>0</v>
      </c>
      <c r="BM7" s="122">
        <v>0</v>
      </c>
      <c r="BN7" s="122">
        <v>0</v>
      </c>
      <c r="BO7" s="122">
        <v>0</v>
      </c>
      <c r="BP7" s="122">
        <v>0</v>
      </c>
      <c r="BQ7" s="122">
        <v>0</v>
      </c>
      <c r="BR7" s="122">
        <v>0</v>
      </c>
      <c r="BS7" s="122">
        <v>0</v>
      </c>
      <c r="BT7" s="122">
        <v>0</v>
      </c>
      <c r="BU7" s="122">
        <v>0</v>
      </c>
      <c r="BV7" s="122">
        <v>0</v>
      </c>
      <c r="BW7" s="122">
        <v>0</v>
      </c>
      <c r="BX7" s="122">
        <v>0</v>
      </c>
      <c r="BY7" s="122">
        <v>1261.49</v>
      </c>
      <c r="BZ7" s="122">
        <v>1000</v>
      </c>
      <c r="CA7" s="122">
        <v>0</v>
      </c>
      <c r="CB7" s="122">
        <v>5</v>
      </c>
      <c r="CC7" s="122">
        <v>0</v>
      </c>
      <c r="CD7" s="122">
        <v>0</v>
      </c>
      <c r="CE7" s="122">
        <v>256.49</v>
      </c>
      <c r="CF7" s="122">
        <v>0</v>
      </c>
      <c r="CG7" s="122">
        <v>0</v>
      </c>
      <c r="CH7" s="122">
        <v>0</v>
      </c>
      <c r="CI7" s="122">
        <v>0</v>
      </c>
      <c r="CJ7" s="122">
        <v>0</v>
      </c>
      <c r="CK7" s="122">
        <v>0</v>
      </c>
      <c r="CL7" s="122">
        <v>0</v>
      </c>
      <c r="CM7" s="122">
        <v>0</v>
      </c>
      <c r="CN7" s="122">
        <v>0</v>
      </c>
      <c r="CO7" s="122">
        <v>0</v>
      </c>
      <c r="CP7" s="122">
        <v>0</v>
      </c>
      <c r="CQ7" s="122">
        <v>0</v>
      </c>
      <c r="CR7" s="122">
        <v>0</v>
      </c>
      <c r="CS7" s="122">
        <v>0</v>
      </c>
      <c r="CT7" s="122">
        <v>0</v>
      </c>
      <c r="CU7" s="122">
        <v>0</v>
      </c>
      <c r="CV7" s="122">
        <v>0</v>
      </c>
      <c r="CW7" s="122">
        <v>0</v>
      </c>
      <c r="CX7" s="122">
        <v>0</v>
      </c>
      <c r="CY7" s="122">
        <v>0</v>
      </c>
      <c r="CZ7" s="122">
        <v>0</v>
      </c>
      <c r="DA7" s="122">
        <v>0</v>
      </c>
      <c r="DB7" s="122">
        <v>0</v>
      </c>
      <c r="DC7" s="122">
        <v>0</v>
      </c>
      <c r="DD7" s="122">
        <v>0</v>
      </c>
      <c r="DE7" s="122">
        <v>0</v>
      </c>
      <c r="DF7" s="122">
        <v>0</v>
      </c>
      <c r="DG7" s="122">
        <v>0</v>
      </c>
      <c r="DH7" s="136">
        <v>0</v>
      </c>
      <c r="DI7" s="136">
        <v>0</v>
      </c>
      <c r="DJ7" s="136">
        <v>0</v>
      </c>
    </row>
    <row r="8" spans="1:114" ht="19.5" customHeight="1">
      <c r="A8" s="102" t="s">
        <v>71</v>
      </c>
      <c r="B8" s="102" t="s">
        <v>71</v>
      </c>
      <c r="C8" s="102" t="s">
        <v>71</v>
      </c>
      <c r="D8" s="92" t="s">
        <v>272</v>
      </c>
      <c r="E8" s="121">
        <f t="shared" si="0"/>
        <v>4013.589932</v>
      </c>
      <c r="F8" s="122">
        <v>523.992402</v>
      </c>
      <c r="G8" s="122">
        <v>83.41326</v>
      </c>
      <c r="H8" s="122">
        <v>161.289312</v>
      </c>
      <c r="I8" s="122">
        <v>6.6201</v>
      </c>
      <c r="J8" s="122">
        <v>0</v>
      </c>
      <c r="K8" s="122">
        <v>0</v>
      </c>
      <c r="L8" s="122">
        <v>0</v>
      </c>
      <c r="M8" s="122">
        <v>0</v>
      </c>
      <c r="N8" s="122">
        <v>0</v>
      </c>
      <c r="O8" s="122">
        <v>0</v>
      </c>
      <c r="P8" s="122">
        <v>9.91773</v>
      </c>
      <c r="Q8" s="122">
        <v>0</v>
      </c>
      <c r="R8" s="122">
        <v>0</v>
      </c>
      <c r="S8" s="122">
        <v>262.752</v>
      </c>
      <c r="T8" s="122">
        <v>2227.35753</v>
      </c>
      <c r="U8" s="122">
        <v>1.728</v>
      </c>
      <c r="V8" s="122">
        <v>0</v>
      </c>
      <c r="W8" s="122">
        <v>0</v>
      </c>
      <c r="X8" s="122">
        <v>0</v>
      </c>
      <c r="Y8" s="122">
        <v>0.5184</v>
      </c>
      <c r="Z8" s="122">
        <v>9.216</v>
      </c>
      <c r="AA8" s="122">
        <v>0.6912</v>
      </c>
      <c r="AB8" s="122">
        <v>0</v>
      </c>
      <c r="AC8" s="122">
        <v>185.33024</v>
      </c>
      <c r="AD8" s="122">
        <v>0</v>
      </c>
      <c r="AE8" s="122">
        <v>120.390171</v>
      </c>
      <c r="AF8" s="122">
        <v>1112.8</v>
      </c>
      <c r="AG8" s="122">
        <v>0</v>
      </c>
      <c r="AH8" s="122">
        <v>27.999835</v>
      </c>
      <c r="AI8" s="122">
        <v>7.0817</v>
      </c>
      <c r="AJ8" s="122">
        <v>214.45</v>
      </c>
      <c r="AK8" s="122">
        <v>0</v>
      </c>
      <c r="AL8" s="122">
        <v>0</v>
      </c>
      <c r="AM8" s="122">
        <v>0</v>
      </c>
      <c r="AN8" s="122">
        <v>0</v>
      </c>
      <c r="AO8" s="122">
        <v>0</v>
      </c>
      <c r="AP8" s="122">
        <v>5.745332</v>
      </c>
      <c r="AQ8" s="122">
        <v>267</v>
      </c>
      <c r="AR8" s="122">
        <v>0</v>
      </c>
      <c r="AS8" s="122">
        <v>0</v>
      </c>
      <c r="AT8" s="122">
        <v>274.406652</v>
      </c>
      <c r="AU8" s="122">
        <v>0.75</v>
      </c>
      <c r="AV8" s="122">
        <v>0</v>
      </c>
      <c r="AW8" s="122">
        <v>0.75</v>
      </c>
      <c r="AX8" s="122">
        <v>0</v>
      </c>
      <c r="AY8" s="122">
        <v>0</v>
      </c>
      <c r="AZ8" s="122">
        <v>0</v>
      </c>
      <c r="BA8" s="122">
        <v>0</v>
      </c>
      <c r="BB8" s="122">
        <v>0</v>
      </c>
      <c r="BC8" s="122">
        <v>0</v>
      </c>
      <c r="BD8" s="122">
        <v>0</v>
      </c>
      <c r="BE8" s="122">
        <v>0</v>
      </c>
      <c r="BF8" s="122">
        <v>0</v>
      </c>
      <c r="BG8" s="122">
        <v>0</v>
      </c>
      <c r="BH8" s="122">
        <v>0</v>
      </c>
      <c r="BI8" s="122">
        <v>0</v>
      </c>
      <c r="BJ8" s="122">
        <v>0</v>
      </c>
      <c r="BK8" s="122">
        <v>0</v>
      </c>
      <c r="BL8" s="122">
        <v>0</v>
      </c>
      <c r="BM8" s="122">
        <v>0</v>
      </c>
      <c r="BN8" s="122">
        <v>0</v>
      </c>
      <c r="BO8" s="122">
        <v>0</v>
      </c>
      <c r="BP8" s="122">
        <v>0</v>
      </c>
      <c r="BQ8" s="122">
        <v>0</v>
      </c>
      <c r="BR8" s="122">
        <v>0</v>
      </c>
      <c r="BS8" s="122">
        <v>0</v>
      </c>
      <c r="BT8" s="122">
        <v>0</v>
      </c>
      <c r="BU8" s="122">
        <v>0</v>
      </c>
      <c r="BV8" s="122">
        <v>0</v>
      </c>
      <c r="BW8" s="122">
        <v>0</v>
      </c>
      <c r="BX8" s="122">
        <v>0</v>
      </c>
      <c r="BY8" s="122">
        <v>1261.49</v>
      </c>
      <c r="BZ8" s="122">
        <v>1000</v>
      </c>
      <c r="CA8" s="122">
        <v>0</v>
      </c>
      <c r="CB8" s="122">
        <v>5</v>
      </c>
      <c r="CC8" s="122">
        <v>0</v>
      </c>
      <c r="CD8" s="122">
        <v>0</v>
      </c>
      <c r="CE8" s="122">
        <v>256.49</v>
      </c>
      <c r="CF8" s="122">
        <v>0</v>
      </c>
      <c r="CG8" s="122">
        <v>0</v>
      </c>
      <c r="CH8" s="122">
        <v>0</v>
      </c>
      <c r="CI8" s="122">
        <v>0</v>
      </c>
      <c r="CJ8" s="122">
        <v>0</v>
      </c>
      <c r="CK8" s="122">
        <v>0</v>
      </c>
      <c r="CL8" s="122">
        <v>0</v>
      </c>
      <c r="CM8" s="122">
        <v>0</v>
      </c>
      <c r="CN8" s="122">
        <v>0</v>
      </c>
      <c r="CO8" s="122">
        <v>0</v>
      </c>
      <c r="CP8" s="122">
        <v>0</v>
      </c>
      <c r="CQ8" s="122">
        <v>0</v>
      </c>
      <c r="CR8" s="122">
        <v>0</v>
      </c>
      <c r="CS8" s="122">
        <v>0</v>
      </c>
      <c r="CT8" s="122">
        <v>0</v>
      </c>
      <c r="CU8" s="122">
        <v>0</v>
      </c>
      <c r="CV8" s="122">
        <v>0</v>
      </c>
      <c r="CW8" s="122">
        <v>0</v>
      </c>
      <c r="CX8" s="122">
        <v>0</v>
      </c>
      <c r="CY8" s="122">
        <v>0</v>
      </c>
      <c r="CZ8" s="122">
        <v>0</v>
      </c>
      <c r="DA8" s="122">
        <v>0</v>
      </c>
      <c r="DB8" s="122">
        <v>0</v>
      </c>
      <c r="DC8" s="122">
        <v>0</v>
      </c>
      <c r="DD8" s="122">
        <v>0</v>
      </c>
      <c r="DE8" s="122">
        <v>0</v>
      </c>
      <c r="DF8" s="122">
        <v>0</v>
      </c>
      <c r="DG8" s="122">
        <v>0</v>
      </c>
      <c r="DH8" s="136">
        <v>0</v>
      </c>
      <c r="DI8" s="136">
        <v>0</v>
      </c>
      <c r="DJ8" s="136">
        <v>0</v>
      </c>
    </row>
    <row r="9" spans="1:114" ht="19.5" customHeight="1">
      <c r="A9" s="102" t="s">
        <v>71</v>
      </c>
      <c r="B9" s="102" t="s">
        <v>71</v>
      </c>
      <c r="C9" s="102" t="s">
        <v>71</v>
      </c>
      <c r="D9" s="92" t="s">
        <v>273</v>
      </c>
      <c r="E9" s="121">
        <f t="shared" si="0"/>
        <v>4013.589932</v>
      </c>
      <c r="F9" s="122">
        <v>523.992402</v>
      </c>
      <c r="G9" s="122">
        <v>83.41326</v>
      </c>
      <c r="H9" s="122">
        <v>161.289312</v>
      </c>
      <c r="I9" s="122">
        <v>6.6201</v>
      </c>
      <c r="J9" s="122">
        <v>0</v>
      </c>
      <c r="K9" s="122">
        <v>0</v>
      </c>
      <c r="L9" s="122">
        <v>0</v>
      </c>
      <c r="M9" s="122">
        <v>0</v>
      </c>
      <c r="N9" s="122">
        <v>0</v>
      </c>
      <c r="O9" s="122">
        <v>0</v>
      </c>
      <c r="P9" s="122">
        <v>9.91773</v>
      </c>
      <c r="Q9" s="122">
        <v>0</v>
      </c>
      <c r="R9" s="122">
        <v>0</v>
      </c>
      <c r="S9" s="122">
        <v>262.752</v>
      </c>
      <c r="T9" s="122">
        <v>2227.35753</v>
      </c>
      <c r="U9" s="122">
        <v>1.728</v>
      </c>
      <c r="V9" s="122">
        <v>0</v>
      </c>
      <c r="W9" s="122">
        <v>0</v>
      </c>
      <c r="X9" s="122">
        <v>0</v>
      </c>
      <c r="Y9" s="122">
        <v>0.5184</v>
      </c>
      <c r="Z9" s="122">
        <v>9.216</v>
      </c>
      <c r="AA9" s="122">
        <v>0.6912</v>
      </c>
      <c r="AB9" s="122">
        <v>0</v>
      </c>
      <c r="AC9" s="122">
        <v>185.33024</v>
      </c>
      <c r="AD9" s="122">
        <v>0</v>
      </c>
      <c r="AE9" s="122">
        <v>120.390171</v>
      </c>
      <c r="AF9" s="122">
        <v>1112.8</v>
      </c>
      <c r="AG9" s="122">
        <v>0</v>
      </c>
      <c r="AH9" s="122">
        <v>27.999835</v>
      </c>
      <c r="AI9" s="122">
        <v>7.0817</v>
      </c>
      <c r="AJ9" s="122">
        <v>214.45</v>
      </c>
      <c r="AK9" s="122">
        <v>0</v>
      </c>
      <c r="AL9" s="122">
        <v>0</v>
      </c>
      <c r="AM9" s="122">
        <v>0</v>
      </c>
      <c r="AN9" s="122">
        <v>0</v>
      </c>
      <c r="AO9" s="122">
        <v>0</v>
      </c>
      <c r="AP9" s="122">
        <v>5.745332</v>
      </c>
      <c r="AQ9" s="122">
        <v>267</v>
      </c>
      <c r="AR9" s="122">
        <v>0</v>
      </c>
      <c r="AS9" s="122">
        <v>0</v>
      </c>
      <c r="AT9" s="122">
        <v>274.406652</v>
      </c>
      <c r="AU9" s="122">
        <v>0.75</v>
      </c>
      <c r="AV9" s="122">
        <v>0</v>
      </c>
      <c r="AW9" s="122">
        <v>0.75</v>
      </c>
      <c r="AX9" s="122">
        <v>0</v>
      </c>
      <c r="AY9" s="122">
        <v>0</v>
      </c>
      <c r="AZ9" s="122">
        <v>0</v>
      </c>
      <c r="BA9" s="122">
        <v>0</v>
      </c>
      <c r="BB9" s="122">
        <v>0</v>
      </c>
      <c r="BC9" s="122">
        <v>0</v>
      </c>
      <c r="BD9" s="122">
        <v>0</v>
      </c>
      <c r="BE9" s="122">
        <v>0</v>
      </c>
      <c r="BF9" s="122">
        <v>0</v>
      </c>
      <c r="BG9" s="122">
        <v>0</v>
      </c>
      <c r="BH9" s="122">
        <v>0</v>
      </c>
      <c r="BI9" s="122">
        <v>0</v>
      </c>
      <c r="BJ9" s="122">
        <v>0</v>
      </c>
      <c r="BK9" s="122">
        <v>0</v>
      </c>
      <c r="BL9" s="122">
        <v>0</v>
      </c>
      <c r="BM9" s="122">
        <v>0</v>
      </c>
      <c r="BN9" s="122">
        <v>0</v>
      </c>
      <c r="BO9" s="122">
        <v>0</v>
      </c>
      <c r="BP9" s="122">
        <v>0</v>
      </c>
      <c r="BQ9" s="122">
        <v>0</v>
      </c>
      <c r="BR9" s="122">
        <v>0</v>
      </c>
      <c r="BS9" s="122">
        <v>0</v>
      </c>
      <c r="BT9" s="122">
        <v>0</v>
      </c>
      <c r="BU9" s="122">
        <v>0</v>
      </c>
      <c r="BV9" s="122">
        <v>0</v>
      </c>
      <c r="BW9" s="122">
        <v>0</v>
      </c>
      <c r="BX9" s="122">
        <v>0</v>
      </c>
      <c r="BY9" s="122">
        <v>1261.49</v>
      </c>
      <c r="BZ9" s="122">
        <v>1000</v>
      </c>
      <c r="CA9" s="122">
        <v>0</v>
      </c>
      <c r="CB9" s="122">
        <v>5</v>
      </c>
      <c r="CC9" s="122">
        <v>0</v>
      </c>
      <c r="CD9" s="122">
        <v>0</v>
      </c>
      <c r="CE9" s="122">
        <v>256.49</v>
      </c>
      <c r="CF9" s="122">
        <v>0</v>
      </c>
      <c r="CG9" s="122">
        <v>0</v>
      </c>
      <c r="CH9" s="122">
        <v>0</v>
      </c>
      <c r="CI9" s="122">
        <v>0</v>
      </c>
      <c r="CJ9" s="122">
        <v>0</v>
      </c>
      <c r="CK9" s="122">
        <v>0</v>
      </c>
      <c r="CL9" s="122">
        <v>0</v>
      </c>
      <c r="CM9" s="122">
        <v>0</v>
      </c>
      <c r="CN9" s="122">
        <v>0</v>
      </c>
      <c r="CO9" s="122">
        <v>0</v>
      </c>
      <c r="CP9" s="122">
        <v>0</v>
      </c>
      <c r="CQ9" s="122">
        <v>0</v>
      </c>
      <c r="CR9" s="122">
        <v>0</v>
      </c>
      <c r="CS9" s="122">
        <v>0</v>
      </c>
      <c r="CT9" s="122">
        <v>0</v>
      </c>
      <c r="CU9" s="122">
        <v>0</v>
      </c>
      <c r="CV9" s="122">
        <v>0</v>
      </c>
      <c r="CW9" s="122">
        <v>0</v>
      </c>
      <c r="CX9" s="122">
        <v>0</v>
      </c>
      <c r="CY9" s="122">
        <v>0</v>
      </c>
      <c r="CZ9" s="122">
        <v>0</v>
      </c>
      <c r="DA9" s="122">
        <v>0</v>
      </c>
      <c r="DB9" s="122">
        <v>0</v>
      </c>
      <c r="DC9" s="122">
        <v>0</v>
      </c>
      <c r="DD9" s="122">
        <v>0</v>
      </c>
      <c r="DE9" s="122">
        <v>0</v>
      </c>
      <c r="DF9" s="122">
        <v>0</v>
      </c>
      <c r="DG9" s="122">
        <v>0</v>
      </c>
      <c r="DH9" s="136">
        <v>0</v>
      </c>
      <c r="DI9" s="136">
        <v>0</v>
      </c>
      <c r="DJ9" s="136">
        <v>0</v>
      </c>
    </row>
    <row r="10" spans="1:114" ht="19.5" customHeight="1">
      <c r="A10" s="102" t="s">
        <v>73</v>
      </c>
      <c r="B10" s="102" t="s">
        <v>74</v>
      </c>
      <c r="C10" s="102" t="s">
        <v>75</v>
      </c>
      <c r="D10" s="92" t="s">
        <v>274</v>
      </c>
      <c r="E10" s="121">
        <f t="shared" si="0"/>
        <v>910.849932</v>
      </c>
      <c r="F10" s="122">
        <v>523.992402</v>
      </c>
      <c r="G10" s="122">
        <v>83.41326</v>
      </c>
      <c r="H10" s="122">
        <v>161.289312</v>
      </c>
      <c r="I10" s="122">
        <v>6.6201</v>
      </c>
      <c r="J10" s="122">
        <v>0</v>
      </c>
      <c r="K10" s="122">
        <v>0</v>
      </c>
      <c r="L10" s="122">
        <v>0</v>
      </c>
      <c r="M10" s="122">
        <v>0</v>
      </c>
      <c r="N10" s="122">
        <v>0</v>
      </c>
      <c r="O10" s="122">
        <v>0</v>
      </c>
      <c r="P10" s="122">
        <v>9.91773</v>
      </c>
      <c r="Q10" s="122">
        <v>0</v>
      </c>
      <c r="R10" s="122">
        <v>0</v>
      </c>
      <c r="S10" s="122">
        <v>262.752</v>
      </c>
      <c r="T10" s="122">
        <v>386.10753</v>
      </c>
      <c r="U10" s="122">
        <v>1.728</v>
      </c>
      <c r="V10" s="122">
        <v>0</v>
      </c>
      <c r="W10" s="122">
        <v>0</v>
      </c>
      <c r="X10" s="122">
        <v>0</v>
      </c>
      <c r="Y10" s="122">
        <v>0.5184</v>
      </c>
      <c r="Z10" s="122">
        <v>9.216</v>
      </c>
      <c r="AA10" s="122">
        <v>0.6912</v>
      </c>
      <c r="AB10" s="122">
        <v>0</v>
      </c>
      <c r="AC10" s="122">
        <v>15.33024</v>
      </c>
      <c r="AD10" s="122">
        <v>0</v>
      </c>
      <c r="AE10" s="122">
        <v>12.390171</v>
      </c>
      <c r="AF10" s="122">
        <v>0</v>
      </c>
      <c r="AG10" s="122">
        <v>0</v>
      </c>
      <c r="AH10" s="122">
        <v>2.999835</v>
      </c>
      <c r="AI10" s="122">
        <v>7.0817</v>
      </c>
      <c r="AJ10" s="122">
        <v>0</v>
      </c>
      <c r="AK10" s="122">
        <v>0</v>
      </c>
      <c r="AL10" s="122">
        <v>0</v>
      </c>
      <c r="AM10" s="122">
        <v>0</v>
      </c>
      <c r="AN10" s="122">
        <v>0</v>
      </c>
      <c r="AO10" s="122">
        <v>0</v>
      </c>
      <c r="AP10" s="122">
        <v>5.745332</v>
      </c>
      <c r="AQ10" s="122">
        <v>267</v>
      </c>
      <c r="AR10" s="122">
        <v>0</v>
      </c>
      <c r="AS10" s="122">
        <v>0</v>
      </c>
      <c r="AT10" s="122">
        <v>63.406652</v>
      </c>
      <c r="AU10" s="122">
        <v>0.75</v>
      </c>
      <c r="AV10" s="122">
        <v>0</v>
      </c>
      <c r="AW10" s="122">
        <v>0.75</v>
      </c>
      <c r="AX10" s="122">
        <v>0</v>
      </c>
      <c r="AY10" s="122">
        <v>0</v>
      </c>
      <c r="AZ10" s="122">
        <v>0</v>
      </c>
      <c r="BA10" s="122">
        <v>0</v>
      </c>
      <c r="BB10" s="122">
        <v>0</v>
      </c>
      <c r="BC10" s="122">
        <v>0</v>
      </c>
      <c r="BD10" s="122">
        <v>0</v>
      </c>
      <c r="BE10" s="122">
        <v>0</v>
      </c>
      <c r="BF10" s="122">
        <v>0</v>
      </c>
      <c r="BG10" s="122">
        <v>0</v>
      </c>
      <c r="BH10" s="122">
        <v>0</v>
      </c>
      <c r="BI10" s="122">
        <v>0</v>
      </c>
      <c r="BJ10" s="122">
        <v>0</v>
      </c>
      <c r="BK10" s="122">
        <v>0</v>
      </c>
      <c r="BL10" s="122">
        <v>0</v>
      </c>
      <c r="BM10" s="122">
        <v>0</v>
      </c>
      <c r="BN10" s="122">
        <v>0</v>
      </c>
      <c r="BO10" s="122">
        <v>0</v>
      </c>
      <c r="BP10" s="122">
        <v>0</v>
      </c>
      <c r="BQ10" s="122">
        <v>0</v>
      </c>
      <c r="BR10" s="122">
        <v>0</v>
      </c>
      <c r="BS10" s="122">
        <v>0</v>
      </c>
      <c r="BT10" s="122">
        <v>0</v>
      </c>
      <c r="BU10" s="122">
        <v>0</v>
      </c>
      <c r="BV10" s="122">
        <v>0</v>
      </c>
      <c r="BW10" s="122">
        <v>0</v>
      </c>
      <c r="BX10" s="122">
        <v>0</v>
      </c>
      <c r="BY10" s="122">
        <v>0</v>
      </c>
      <c r="BZ10" s="122">
        <v>0</v>
      </c>
      <c r="CA10" s="122">
        <v>0</v>
      </c>
      <c r="CB10" s="122">
        <v>0</v>
      </c>
      <c r="CC10" s="122">
        <v>0</v>
      </c>
      <c r="CD10" s="122">
        <v>0</v>
      </c>
      <c r="CE10" s="122">
        <v>0</v>
      </c>
      <c r="CF10" s="122">
        <v>0</v>
      </c>
      <c r="CG10" s="122">
        <v>0</v>
      </c>
      <c r="CH10" s="122">
        <v>0</v>
      </c>
      <c r="CI10" s="122">
        <v>0</v>
      </c>
      <c r="CJ10" s="122">
        <v>0</v>
      </c>
      <c r="CK10" s="122">
        <v>0</v>
      </c>
      <c r="CL10" s="122">
        <v>0</v>
      </c>
      <c r="CM10" s="122">
        <v>0</v>
      </c>
      <c r="CN10" s="122">
        <v>0</v>
      </c>
      <c r="CO10" s="122">
        <v>0</v>
      </c>
      <c r="CP10" s="122">
        <v>0</v>
      </c>
      <c r="CQ10" s="122">
        <v>0</v>
      </c>
      <c r="CR10" s="122">
        <v>0</v>
      </c>
      <c r="CS10" s="122">
        <v>0</v>
      </c>
      <c r="CT10" s="122">
        <v>0</v>
      </c>
      <c r="CU10" s="122">
        <v>0</v>
      </c>
      <c r="CV10" s="122">
        <v>0</v>
      </c>
      <c r="CW10" s="122">
        <v>0</v>
      </c>
      <c r="CX10" s="122">
        <v>0</v>
      </c>
      <c r="CY10" s="122">
        <v>0</v>
      </c>
      <c r="CZ10" s="122">
        <v>0</v>
      </c>
      <c r="DA10" s="122">
        <v>0</v>
      </c>
      <c r="DB10" s="122">
        <v>0</v>
      </c>
      <c r="DC10" s="122">
        <v>0</v>
      </c>
      <c r="DD10" s="122">
        <v>0</v>
      </c>
      <c r="DE10" s="122">
        <v>0</v>
      </c>
      <c r="DF10" s="122">
        <v>0</v>
      </c>
      <c r="DG10" s="122">
        <v>0</v>
      </c>
      <c r="DH10" s="136">
        <v>0</v>
      </c>
      <c r="DI10" s="136">
        <v>0</v>
      </c>
      <c r="DJ10" s="136">
        <v>0</v>
      </c>
    </row>
    <row r="11" spans="1:114" ht="19.5" customHeight="1">
      <c r="A11" s="102" t="s">
        <v>73</v>
      </c>
      <c r="B11" s="102" t="s">
        <v>74</v>
      </c>
      <c r="C11" s="102" t="s">
        <v>74</v>
      </c>
      <c r="D11" s="92" t="s">
        <v>275</v>
      </c>
      <c r="E11" s="121">
        <f t="shared" si="0"/>
        <v>3102.74</v>
      </c>
      <c r="F11" s="122">
        <v>0</v>
      </c>
      <c r="G11" s="122">
        <v>0</v>
      </c>
      <c r="H11" s="122">
        <v>0</v>
      </c>
      <c r="I11" s="122">
        <v>0</v>
      </c>
      <c r="J11" s="122">
        <v>0</v>
      </c>
      <c r="K11" s="122">
        <v>0</v>
      </c>
      <c r="L11" s="122">
        <v>0</v>
      </c>
      <c r="M11" s="122">
        <v>0</v>
      </c>
      <c r="N11" s="122">
        <v>0</v>
      </c>
      <c r="O11" s="122">
        <v>0</v>
      </c>
      <c r="P11" s="122">
        <v>0</v>
      </c>
      <c r="Q11" s="122">
        <v>0</v>
      </c>
      <c r="R11" s="122">
        <v>0</v>
      </c>
      <c r="S11" s="122">
        <v>0</v>
      </c>
      <c r="T11" s="122">
        <v>1841.25</v>
      </c>
      <c r="U11" s="122">
        <v>0</v>
      </c>
      <c r="V11" s="122">
        <v>0</v>
      </c>
      <c r="W11" s="122">
        <v>0</v>
      </c>
      <c r="X11" s="122">
        <v>0</v>
      </c>
      <c r="Y11" s="122">
        <v>0</v>
      </c>
      <c r="Z11" s="122">
        <v>0</v>
      </c>
      <c r="AA11" s="122">
        <v>0</v>
      </c>
      <c r="AB11" s="122">
        <v>0</v>
      </c>
      <c r="AC11" s="122">
        <v>170</v>
      </c>
      <c r="AD11" s="122">
        <v>0</v>
      </c>
      <c r="AE11" s="122">
        <v>108</v>
      </c>
      <c r="AF11" s="122">
        <v>1112.8</v>
      </c>
      <c r="AG11" s="122">
        <v>0</v>
      </c>
      <c r="AH11" s="122">
        <v>25</v>
      </c>
      <c r="AI11" s="122">
        <v>0</v>
      </c>
      <c r="AJ11" s="122">
        <v>214.45</v>
      </c>
      <c r="AK11" s="122">
        <v>0</v>
      </c>
      <c r="AL11" s="122">
        <v>0</v>
      </c>
      <c r="AM11" s="122">
        <v>0</v>
      </c>
      <c r="AN11" s="122">
        <v>0</v>
      </c>
      <c r="AO11" s="122">
        <v>0</v>
      </c>
      <c r="AP11" s="122">
        <v>0</v>
      </c>
      <c r="AQ11" s="122">
        <v>0</v>
      </c>
      <c r="AR11" s="122">
        <v>0</v>
      </c>
      <c r="AS11" s="122">
        <v>0</v>
      </c>
      <c r="AT11" s="122">
        <v>211</v>
      </c>
      <c r="AU11" s="122">
        <v>0</v>
      </c>
      <c r="AV11" s="122">
        <v>0</v>
      </c>
      <c r="AW11" s="122">
        <v>0</v>
      </c>
      <c r="AX11" s="122">
        <v>0</v>
      </c>
      <c r="AY11" s="122">
        <v>0</v>
      </c>
      <c r="AZ11" s="122">
        <v>0</v>
      </c>
      <c r="BA11" s="122">
        <v>0</v>
      </c>
      <c r="BB11" s="122">
        <v>0</v>
      </c>
      <c r="BC11" s="122">
        <v>0</v>
      </c>
      <c r="BD11" s="122">
        <v>0</v>
      </c>
      <c r="BE11" s="122">
        <v>0</v>
      </c>
      <c r="BF11" s="122">
        <v>0</v>
      </c>
      <c r="BG11" s="122">
        <v>0</v>
      </c>
      <c r="BH11" s="122">
        <v>0</v>
      </c>
      <c r="BI11" s="122">
        <v>0</v>
      </c>
      <c r="BJ11" s="122">
        <v>0</v>
      </c>
      <c r="BK11" s="122">
        <v>0</v>
      </c>
      <c r="BL11" s="122">
        <v>0</v>
      </c>
      <c r="BM11" s="122">
        <v>0</v>
      </c>
      <c r="BN11" s="122">
        <v>0</v>
      </c>
      <c r="BO11" s="122">
        <v>0</v>
      </c>
      <c r="BP11" s="122">
        <v>0</v>
      </c>
      <c r="BQ11" s="122">
        <v>0</v>
      </c>
      <c r="BR11" s="122">
        <v>0</v>
      </c>
      <c r="BS11" s="122">
        <v>0</v>
      </c>
      <c r="BT11" s="122">
        <v>0</v>
      </c>
      <c r="BU11" s="122">
        <v>0</v>
      </c>
      <c r="BV11" s="122">
        <v>0</v>
      </c>
      <c r="BW11" s="122">
        <v>0</v>
      </c>
      <c r="BX11" s="122">
        <v>0</v>
      </c>
      <c r="BY11" s="122">
        <v>1261.49</v>
      </c>
      <c r="BZ11" s="122">
        <v>1000</v>
      </c>
      <c r="CA11" s="122">
        <v>0</v>
      </c>
      <c r="CB11" s="122">
        <v>5</v>
      </c>
      <c r="CC11" s="122">
        <v>0</v>
      </c>
      <c r="CD11" s="122">
        <v>0</v>
      </c>
      <c r="CE11" s="122">
        <v>256.49</v>
      </c>
      <c r="CF11" s="122">
        <v>0</v>
      </c>
      <c r="CG11" s="122">
        <v>0</v>
      </c>
      <c r="CH11" s="122">
        <v>0</v>
      </c>
      <c r="CI11" s="122">
        <v>0</v>
      </c>
      <c r="CJ11" s="122">
        <v>0</v>
      </c>
      <c r="CK11" s="122">
        <v>0</v>
      </c>
      <c r="CL11" s="122">
        <v>0</v>
      </c>
      <c r="CM11" s="122">
        <v>0</v>
      </c>
      <c r="CN11" s="122">
        <v>0</v>
      </c>
      <c r="CO11" s="122">
        <v>0</v>
      </c>
      <c r="CP11" s="122">
        <v>0</v>
      </c>
      <c r="CQ11" s="122">
        <v>0</v>
      </c>
      <c r="CR11" s="122">
        <v>0</v>
      </c>
      <c r="CS11" s="122">
        <v>0</v>
      </c>
      <c r="CT11" s="122">
        <v>0</v>
      </c>
      <c r="CU11" s="122">
        <v>0</v>
      </c>
      <c r="CV11" s="122">
        <v>0</v>
      </c>
      <c r="CW11" s="122">
        <v>0</v>
      </c>
      <c r="CX11" s="122">
        <v>0</v>
      </c>
      <c r="CY11" s="122">
        <v>0</v>
      </c>
      <c r="CZ11" s="122">
        <v>0</v>
      </c>
      <c r="DA11" s="122">
        <v>0</v>
      </c>
      <c r="DB11" s="122">
        <v>0</v>
      </c>
      <c r="DC11" s="122">
        <v>0</v>
      </c>
      <c r="DD11" s="122">
        <v>0</v>
      </c>
      <c r="DE11" s="122">
        <v>0</v>
      </c>
      <c r="DF11" s="122">
        <v>0</v>
      </c>
      <c r="DG11" s="122">
        <v>0</v>
      </c>
      <c r="DH11" s="136">
        <v>0</v>
      </c>
      <c r="DI11" s="136">
        <v>0</v>
      </c>
      <c r="DJ11" s="136">
        <v>0</v>
      </c>
    </row>
    <row r="12" spans="1:114" ht="19.5" customHeight="1">
      <c r="A12" s="102" t="s">
        <v>71</v>
      </c>
      <c r="B12" s="102" t="s">
        <v>71</v>
      </c>
      <c r="C12" s="102" t="s">
        <v>71</v>
      </c>
      <c r="D12" s="92" t="s">
        <v>276</v>
      </c>
      <c r="E12" s="121">
        <f t="shared" si="0"/>
        <v>92.303232</v>
      </c>
      <c r="F12" s="122">
        <v>92.303232</v>
      </c>
      <c r="G12" s="122">
        <v>0</v>
      </c>
      <c r="H12" s="122">
        <v>0</v>
      </c>
      <c r="I12" s="122">
        <v>0</v>
      </c>
      <c r="J12" s="122">
        <v>0</v>
      </c>
      <c r="K12" s="122">
        <v>0</v>
      </c>
      <c r="L12" s="122">
        <v>65.93088</v>
      </c>
      <c r="M12" s="122">
        <v>26.372352</v>
      </c>
      <c r="N12" s="122">
        <v>0</v>
      </c>
      <c r="O12" s="122">
        <v>0</v>
      </c>
      <c r="P12" s="122">
        <v>0</v>
      </c>
      <c r="Q12" s="122">
        <v>0</v>
      </c>
      <c r="R12" s="122">
        <v>0</v>
      </c>
      <c r="S12" s="122">
        <v>0</v>
      </c>
      <c r="T12" s="122">
        <v>0</v>
      </c>
      <c r="U12" s="122">
        <v>0</v>
      </c>
      <c r="V12" s="122">
        <v>0</v>
      </c>
      <c r="W12" s="122">
        <v>0</v>
      </c>
      <c r="X12" s="122">
        <v>0</v>
      </c>
      <c r="Y12" s="122">
        <v>0</v>
      </c>
      <c r="Z12" s="122">
        <v>0</v>
      </c>
      <c r="AA12" s="122">
        <v>0</v>
      </c>
      <c r="AB12" s="122">
        <v>0</v>
      </c>
      <c r="AC12" s="122">
        <v>0</v>
      </c>
      <c r="AD12" s="122">
        <v>0</v>
      </c>
      <c r="AE12" s="122">
        <v>0</v>
      </c>
      <c r="AF12" s="122">
        <v>0</v>
      </c>
      <c r="AG12" s="122">
        <v>0</v>
      </c>
      <c r="AH12" s="122">
        <v>0</v>
      </c>
      <c r="AI12" s="122">
        <v>0</v>
      </c>
      <c r="AJ12" s="122">
        <v>0</v>
      </c>
      <c r="AK12" s="122">
        <v>0</v>
      </c>
      <c r="AL12" s="122">
        <v>0</v>
      </c>
      <c r="AM12" s="122">
        <v>0</v>
      </c>
      <c r="AN12" s="122">
        <v>0</v>
      </c>
      <c r="AO12" s="122">
        <v>0</v>
      </c>
      <c r="AP12" s="122">
        <v>0</v>
      </c>
      <c r="AQ12" s="122">
        <v>0</v>
      </c>
      <c r="AR12" s="122">
        <v>0</v>
      </c>
      <c r="AS12" s="122">
        <v>0</v>
      </c>
      <c r="AT12" s="122">
        <v>0</v>
      </c>
      <c r="AU12" s="122">
        <v>0</v>
      </c>
      <c r="AV12" s="122">
        <v>0</v>
      </c>
      <c r="AW12" s="122">
        <v>0</v>
      </c>
      <c r="AX12" s="122">
        <v>0</v>
      </c>
      <c r="AY12" s="122">
        <v>0</v>
      </c>
      <c r="AZ12" s="122">
        <v>0</v>
      </c>
      <c r="BA12" s="122">
        <v>0</v>
      </c>
      <c r="BB12" s="122">
        <v>0</v>
      </c>
      <c r="BC12" s="122">
        <v>0</v>
      </c>
      <c r="BD12" s="122">
        <v>0</v>
      </c>
      <c r="BE12" s="122">
        <v>0</v>
      </c>
      <c r="BF12" s="122">
        <v>0</v>
      </c>
      <c r="BG12" s="122">
        <v>0</v>
      </c>
      <c r="BH12" s="122">
        <v>0</v>
      </c>
      <c r="BI12" s="122">
        <v>0</v>
      </c>
      <c r="BJ12" s="122">
        <v>0</v>
      </c>
      <c r="BK12" s="122">
        <v>0</v>
      </c>
      <c r="BL12" s="122">
        <v>0</v>
      </c>
      <c r="BM12" s="122">
        <v>0</v>
      </c>
      <c r="BN12" s="122">
        <v>0</v>
      </c>
      <c r="BO12" s="122">
        <v>0</v>
      </c>
      <c r="BP12" s="122">
        <v>0</v>
      </c>
      <c r="BQ12" s="122">
        <v>0</v>
      </c>
      <c r="BR12" s="122">
        <v>0</v>
      </c>
      <c r="BS12" s="122">
        <v>0</v>
      </c>
      <c r="BT12" s="122">
        <v>0</v>
      </c>
      <c r="BU12" s="122">
        <v>0</v>
      </c>
      <c r="BV12" s="122">
        <v>0</v>
      </c>
      <c r="BW12" s="122">
        <v>0</v>
      </c>
      <c r="BX12" s="122">
        <v>0</v>
      </c>
      <c r="BY12" s="122">
        <v>0</v>
      </c>
      <c r="BZ12" s="122">
        <v>0</v>
      </c>
      <c r="CA12" s="122">
        <v>0</v>
      </c>
      <c r="CB12" s="122">
        <v>0</v>
      </c>
      <c r="CC12" s="122">
        <v>0</v>
      </c>
      <c r="CD12" s="122">
        <v>0</v>
      </c>
      <c r="CE12" s="122">
        <v>0</v>
      </c>
      <c r="CF12" s="122">
        <v>0</v>
      </c>
      <c r="CG12" s="122">
        <v>0</v>
      </c>
      <c r="CH12" s="122">
        <v>0</v>
      </c>
      <c r="CI12" s="122">
        <v>0</v>
      </c>
      <c r="CJ12" s="122">
        <v>0</v>
      </c>
      <c r="CK12" s="122">
        <v>0</v>
      </c>
      <c r="CL12" s="122">
        <v>0</v>
      </c>
      <c r="CM12" s="122">
        <v>0</v>
      </c>
      <c r="CN12" s="122">
        <v>0</v>
      </c>
      <c r="CO12" s="122">
        <v>0</v>
      </c>
      <c r="CP12" s="122">
        <v>0</v>
      </c>
      <c r="CQ12" s="122">
        <v>0</v>
      </c>
      <c r="CR12" s="122">
        <v>0</v>
      </c>
      <c r="CS12" s="122">
        <v>0</v>
      </c>
      <c r="CT12" s="122">
        <v>0</v>
      </c>
      <c r="CU12" s="122">
        <v>0</v>
      </c>
      <c r="CV12" s="122">
        <v>0</v>
      </c>
      <c r="CW12" s="122">
        <v>0</v>
      </c>
      <c r="CX12" s="122">
        <v>0</v>
      </c>
      <c r="CY12" s="122">
        <v>0</v>
      </c>
      <c r="CZ12" s="122">
        <v>0</v>
      </c>
      <c r="DA12" s="122">
        <v>0</v>
      </c>
      <c r="DB12" s="122">
        <v>0</v>
      </c>
      <c r="DC12" s="122">
        <v>0</v>
      </c>
      <c r="DD12" s="122">
        <v>0</v>
      </c>
      <c r="DE12" s="122">
        <v>0</v>
      </c>
      <c r="DF12" s="122">
        <v>0</v>
      </c>
      <c r="DG12" s="122">
        <v>0</v>
      </c>
      <c r="DH12" s="136">
        <v>0</v>
      </c>
      <c r="DI12" s="136">
        <v>0</v>
      </c>
      <c r="DJ12" s="136">
        <v>0</v>
      </c>
    </row>
    <row r="13" spans="1:114" ht="19.5" customHeight="1">
      <c r="A13" s="102" t="s">
        <v>71</v>
      </c>
      <c r="B13" s="102" t="s">
        <v>71</v>
      </c>
      <c r="C13" s="102" t="s">
        <v>71</v>
      </c>
      <c r="D13" s="92" t="s">
        <v>277</v>
      </c>
      <c r="E13" s="121">
        <f t="shared" si="0"/>
        <v>92.303232</v>
      </c>
      <c r="F13" s="122">
        <v>92.303232</v>
      </c>
      <c r="G13" s="122">
        <v>0</v>
      </c>
      <c r="H13" s="122">
        <v>0</v>
      </c>
      <c r="I13" s="122">
        <v>0</v>
      </c>
      <c r="J13" s="122">
        <v>0</v>
      </c>
      <c r="K13" s="122">
        <v>0</v>
      </c>
      <c r="L13" s="122">
        <v>65.93088</v>
      </c>
      <c r="M13" s="122">
        <v>26.372352</v>
      </c>
      <c r="N13" s="122">
        <v>0</v>
      </c>
      <c r="O13" s="122">
        <v>0</v>
      </c>
      <c r="P13" s="122">
        <v>0</v>
      </c>
      <c r="Q13" s="122">
        <v>0</v>
      </c>
      <c r="R13" s="122">
        <v>0</v>
      </c>
      <c r="S13" s="122">
        <v>0</v>
      </c>
      <c r="T13" s="122">
        <v>0</v>
      </c>
      <c r="U13" s="122">
        <v>0</v>
      </c>
      <c r="V13" s="122">
        <v>0</v>
      </c>
      <c r="W13" s="122">
        <v>0</v>
      </c>
      <c r="X13" s="122">
        <v>0</v>
      </c>
      <c r="Y13" s="122">
        <v>0</v>
      </c>
      <c r="Z13" s="122">
        <v>0</v>
      </c>
      <c r="AA13" s="122">
        <v>0</v>
      </c>
      <c r="AB13" s="122">
        <v>0</v>
      </c>
      <c r="AC13" s="122">
        <v>0</v>
      </c>
      <c r="AD13" s="122">
        <v>0</v>
      </c>
      <c r="AE13" s="122">
        <v>0</v>
      </c>
      <c r="AF13" s="122">
        <v>0</v>
      </c>
      <c r="AG13" s="122">
        <v>0</v>
      </c>
      <c r="AH13" s="122">
        <v>0</v>
      </c>
      <c r="AI13" s="122">
        <v>0</v>
      </c>
      <c r="AJ13" s="122">
        <v>0</v>
      </c>
      <c r="AK13" s="122">
        <v>0</v>
      </c>
      <c r="AL13" s="122">
        <v>0</v>
      </c>
      <c r="AM13" s="122">
        <v>0</v>
      </c>
      <c r="AN13" s="122">
        <v>0</v>
      </c>
      <c r="AO13" s="122">
        <v>0</v>
      </c>
      <c r="AP13" s="122">
        <v>0</v>
      </c>
      <c r="AQ13" s="122">
        <v>0</v>
      </c>
      <c r="AR13" s="122">
        <v>0</v>
      </c>
      <c r="AS13" s="122">
        <v>0</v>
      </c>
      <c r="AT13" s="122">
        <v>0</v>
      </c>
      <c r="AU13" s="122">
        <v>0</v>
      </c>
      <c r="AV13" s="122">
        <v>0</v>
      </c>
      <c r="AW13" s="122">
        <v>0</v>
      </c>
      <c r="AX13" s="122">
        <v>0</v>
      </c>
      <c r="AY13" s="122">
        <v>0</v>
      </c>
      <c r="AZ13" s="122">
        <v>0</v>
      </c>
      <c r="BA13" s="122">
        <v>0</v>
      </c>
      <c r="BB13" s="122">
        <v>0</v>
      </c>
      <c r="BC13" s="122">
        <v>0</v>
      </c>
      <c r="BD13" s="122">
        <v>0</v>
      </c>
      <c r="BE13" s="122">
        <v>0</v>
      </c>
      <c r="BF13" s="122">
        <v>0</v>
      </c>
      <c r="BG13" s="122">
        <v>0</v>
      </c>
      <c r="BH13" s="122">
        <v>0</v>
      </c>
      <c r="BI13" s="122">
        <v>0</v>
      </c>
      <c r="BJ13" s="122">
        <v>0</v>
      </c>
      <c r="BK13" s="122">
        <v>0</v>
      </c>
      <c r="BL13" s="122">
        <v>0</v>
      </c>
      <c r="BM13" s="122">
        <v>0</v>
      </c>
      <c r="BN13" s="122">
        <v>0</v>
      </c>
      <c r="BO13" s="122">
        <v>0</v>
      </c>
      <c r="BP13" s="122">
        <v>0</v>
      </c>
      <c r="BQ13" s="122">
        <v>0</v>
      </c>
      <c r="BR13" s="122">
        <v>0</v>
      </c>
      <c r="BS13" s="122">
        <v>0</v>
      </c>
      <c r="BT13" s="122">
        <v>0</v>
      </c>
      <c r="BU13" s="122">
        <v>0</v>
      </c>
      <c r="BV13" s="122">
        <v>0</v>
      </c>
      <c r="BW13" s="122">
        <v>0</v>
      </c>
      <c r="BX13" s="122">
        <v>0</v>
      </c>
      <c r="BY13" s="122">
        <v>0</v>
      </c>
      <c r="BZ13" s="122">
        <v>0</v>
      </c>
      <c r="CA13" s="122">
        <v>0</v>
      </c>
      <c r="CB13" s="122">
        <v>0</v>
      </c>
      <c r="CC13" s="122">
        <v>0</v>
      </c>
      <c r="CD13" s="122">
        <v>0</v>
      </c>
      <c r="CE13" s="122">
        <v>0</v>
      </c>
      <c r="CF13" s="122">
        <v>0</v>
      </c>
      <c r="CG13" s="122">
        <v>0</v>
      </c>
      <c r="CH13" s="122">
        <v>0</v>
      </c>
      <c r="CI13" s="122">
        <v>0</v>
      </c>
      <c r="CJ13" s="122">
        <v>0</v>
      </c>
      <c r="CK13" s="122">
        <v>0</v>
      </c>
      <c r="CL13" s="122">
        <v>0</v>
      </c>
      <c r="CM13" s="122">
        <v>0</v>
      </c>
      <c r="CN13" s="122">
        <v>0</v>
      </c>
      <c r="CO13" s="122">
        <v>0</v>
      </c>
      <c r="CP13" s="122">
        <v>0</v>
      </c>
      <c r="CQ13" s="122">
        <v>0</v>
      </c>
      <c r="CR13" s="122">
        <v>0</v>
      </c>
      <c r="CS13" s="122">
        <v>0</v>
      </c>
      <c r="CT13" s="122">
        <v>0</v>
      </c>
      <c r="CU13" s="122">
        <v>0</v>
      </c>
      <c r="CV13" s="122">
        <v>0</v>
      </c>
      <c r="CW13" s="122">
        <v>0</v>
      </c>
      <c r="CX13" s="122">
        <v>0</v>
      </c>
      <c r="CY13" s="122">
        <v>0</v>
      </c>
      <c r="CZ13" s="122">
        <v>0</v>
      </c>
      <c r="DA13" s="122">
        <v>0</v>
      </c>
      <c r="DB13" s="122">
        <v>0</v>
      </c>
      <c r="DC13" s="122">
        <v>0</v>
      </c>
      <c r="DD13" s="122">
        <v>0</v>
      </c>
      <c r="DE13" s="122">
        <v>0</v>
      </c>
      <c r="DF13" s="122">
        <v>0</v>
      </c>
      <c r="DG13" s="122">
        <v>0</v>
      </c>
      <c r="DH13" s="136">
        <v>0</v>
      </c>
      <c r="DI13" s="136">
        <v>0</v>
      </c>
      <c r="DJ13" s="136">
        <v>0</v>
      </c>
    </row>
    <row r="14" spans="1:114" ht="19.5" customHeight="1">
      <c r="A14" s="102" t="s">
        <v>79</v>
      </c>
      <c r="B14" s="102" t="s">
        <v>80</v>
      </c>
      <c r="C14" s="102" t="s">
        <v>80</v>
      </c>
      <c r="D14" s="92" t="s">
        <v>278</v>
      </c>
      <c r="E14" s="121">
        <f t="shared" si="0"/>
        <v>65.93088</v>
      </c>
      <c r="F14" s="122">
        <v>65.93088</v>
      </c>
      <c r="G14" s="122">
        <v>0</v>
      </c>
      <c r="H14" s="122">
        <v>0</v>
      </c>
      <c r="I14" s="122">
        <v>0</v>
      </c>
      <c r="J14" s="122">
        <v>0</v>
      </c>
      <c r="K14" s="122">
        <v>0</v>
      </c>
      <c r="L14" s="122">
        <v>65.93088</v>
      </c>
      <c r="M14" s="122">
        <v>0</v>
      </c>
      <c r="N14" s="122">
        <v>0</v>
      </c>
      <c r="O14" s="122">
        <v>0</v>
      </c>
      <c r="P14" s="122">
        <v>0</v>
      </c>
      <c r="Q14" s="122">
        <v>0</v>
      </c>
      <c r="R14" s="122">
        <v>0</v>
      </c>
      <c r="S14" s="122">
        <v>0</v>
      </c>
      <c r="T14" s="122">
        <v>0</v>
      </c>
      <c r="U14" s="122">
        <v>0</v>
      </c>
      <c r="V14" s="122">
        <v>0</v>
      </c>
      <c r="W14" s="122">
        <v>0</v>
      </c>
      <c r="X14" s="122">
        <v>0</v>
      </c>
      <c r="Y14" s="122">
        <v>0</v>
      </c>
      <c r="Z14" s="122">
        <v>0</v>
      </c>
      <c r="AA14" s="122">
        <v>0</v>
      </c>
      <c r="AB14" s="122">
        <v>0</v>
      </c>
      <c r="AC14" s="122">
        <v>0</v>
      </c>
      <c r="AD14" s="122">
        <v>0</v>
      </c>
      <c r="AE14" s="122">
        <v>0</v>
      </c>
      <c r="AF14" s="122">
        <v>0</v>
      </c>
      <c r="AG14" s="122">
        <v>0</v>
      </c>
      <c r="AH14" s="122">
        <v>0</v>
      </c>
      <c r="AI14" s="122">
        <v>0</v>
      </c>
      <c r="AJ14" s="122">
        <v>0</v>
      </c>
      <c r="AK14" s="122">
        <v>0</v>
      </c>
      <c r="AL14" s="122">
        <v>0</v>
      </c>
      <c r="AM14" s="122">
        <v>0</v>
      </c>
      <c r="AN14" s="122">
        <v>0</v>
      </c>
      <c r="AO14" s="122">
        <v>0</v>
      </c>
      <c r="AP14" s="122">
        <v>0</v>
      </c>
      <c r="AQ14" s="122">
        <v>0</v>
      </c>
      <c r="AR14" s="122">
        <v>0</v>
      </c>
      <c r="AS14" s="122">
        <v>0</v>
      </c>
      <c r="AT14" s="122">
        <v>0</v>
      </c>
      <c r="AU14" s="122">
        <v>0</v>
      </c>
      <c r="AV14" s="122">
        <v>0</v>
      </c>
      <c r="AW14" s="122">
        <v>0</v>
      </c>
      <c r="AX14" s="122">
        <v>0</v>
      </c>
      <c r="AY14" s="122">
        <v>0</v>
      </c>
      <c r="AZ14" s="122">
        <v>0</v>
      </c>
      <c r="BA14" s="122">
        <v>0</v>
      </c>
      <c r="BB14" s="122">
        <v>0</v>
      </c>
      <c r="BC14" s="122">
        <v>0</v>
      </c>
      <c r="BD14" s="122">
        <v>0</v>
      </c>
      <c r="BE14" s="122">
        <v>0</v>
      </c>
      <c r="BF14" s="122">
        <v>0</v>
      </c>
      <c r="BG14" s="122">
        <v>0</v>
      </c>
      <c r="BH14" s="122">
        <v>0</v>
      </c>
      <c r="BI14" s="122">
        <v>0</v>
      </c>
      <c r="BJ14" s="122">
        <v>0</v>
      </c>
      <c r="BK14" s="122">
        <v>0</v>
      </c>
      <c r="BL14" s="122">
        <v>0</v>
      </c>
      <c r="BM14" s="122">
        <v>0</v>
      </c>
      <c r="BN14" s="122">
        <v>0</v>
      </c>
      <c r="BO14" s="122">
        <v>0</v>
      </c>
      <c r="BP14" s="122">
        <v>0</v>
      </c>
      <c r="BQ14" s="122">
        <v>0</v>
      </c>
      <c r="BR14" s="122">
        <v>0</v>
      </c>
      <c r="BS14" s="122">
        <v>0</v>
      </c>
      <c r="BT14" s="122">
        <v>0</v>
      </c>
      <c r="BU14" s="122">
        <v>0</v>
      </c>
      <c r="BV14" s="122">
        <v>0</v>
      </c>
      <c r="BW14" s="122">
        <v>0</v>
      </c>
      <c r="BX14" s="122">
        <v>0</v>
      </c>
      <c r="BY14" s="122">
        <v>0</v>
      </c>
      <c r="BZ14" s="122">
        <v>0</v>
      </c>
      <c r="CA14" s="122">
        <v>0</v>
      </c>
      <c r="CB14" s="122">
        <v>0</v>
      </c>
      <c r="CC14" s="122">
        <v>0</v>
      </c>
      <c r="CD14" s="122">
        <v>0</v>
      </c>
      <c r="CE14" s="122">
        <v>0</v>
      </c>
      <c r="CF14" s="122">
        <v>0</v>
      </c>
      <c r="CG14" s="122">
        <v>0</v>
      </c>
      <c r="CH14" s="122">
        <v>0</v>
      </c>
      <c r="CI14" s="122">
        <v>0</v>
      </c>
      <c r="CJ14" s="122">
        <v>0</v>
      </c>
      <c r="CK14" s="122">
        <v>0</v>
      </c>
      <c r="CL14" s="122">
        <v>0</v>
      </c>
      <c r="CM14" s="122">
        <v>0</v>
      </c>
      <c r="CN14" s="122">
        <v>0</v>
      </c>
      <c r="CO14" s="122">
        <v>0</v>
      </c>
      <c r="CP14" s="122">
        <v>0</v>
      </c>
      <c r="CQ14" s="122">
        <v>0</v>
      </c>
      <c r="CR14" s="122">
        <v>0</v>
      </c>
      <c r="CS14" s="122">
        <v>0</v>
      </c>
      <c r="CT14" s="122">
        <v>0</v>
      </c>
      <c r="CU14" s="122">
        <v>0</v>
      </c>
      <c r="CV14" s="122">
        <v>0</v>
      </c>
      <c r="CW14" s="122">
        <v>0</v>
      </c>
      <c r="CX14" s="122">
        <v>0</v>
      </c>
      <c r="CY14" s="122">
        <v>0</v>
      </c>
      <c r="CZ14" s="122">
        <v>0</v>
      </c>
      <c r="DA14" s="122">
        <v>0</v>
      </c>
      <c r="DB14" s="122">
        <v>0</v>
      </c>
      <c r="DC14" s="122">
        <v>0</v>
      </c>
      <c r="DD14" s="122">
        <v>0</v>
      </c>
      <c r="DE14" s="122">
        <v>0</v>
      </c>
      <c r="DF14" s="122">
        <v>0</v>
      </c>
      <c r="DG14" s="122">
        <v>0</v>
      </c>
      <c r="DH14" s="136">
        <v>0</v>
      </c>
      <c r="DI14" s="136">
        <v>0</v>
      </c>
      <c r="DJ14" s="136">
        <v>0</v>
      </c>
    </row>
    <row r="15" spans="1:114" ht="19.5" customHeight="1">
      <c r="A15" s="102" t="s">
        <v>79</v>
      </c>
      <c r="B15" s="102" t="s">
        <v>80</v>
      </c>
      <c r="C15" s="102" t="s">
        <v>82</v>
      </c>
      <c r="D15" s="92" t="s">
        <v>279</v>
      </c>
      <c r="E15" s="121">
        <f t="shared" si="0"/>
        <v>26.372352</v>
      </c>
      <c r="F15" s="122">
        <v>26.372352</v>
      </c>
      <c r="G15" s="122">
        <v>0</v>
      </c>
      <c r="H15" s="122">
        <v>0</v>
      </c>
      <c r="I15" s="122">
        <v>0</v>
      </c>
      <c r="J15" s="122">
        <v>0</v>
      </c>
      <c r="K15" s="122">
        <v>0</v>
      </c>
      <c r="L15" s="122">
        <v>0</v>
      </c>
      <c r="M15" s="122">
        <v>26.372352</v>
      </c>
      <c r="N15" s="122">
        <v>0</v>
      </c>
      <c r="O15" s="122">
        <v>0</v>
      </c>
      <c r="P15" s="122">
        <v>0</v>
      </c>
      <c r="Q15" s="122">
        <v>0</v>
      </c>
      <c r="R15" s="122">
        <v>0</v>
      </c>
      <c r="S15" s="122">
        <v>0</v>
      </c>
      <c r="T15" s="122">
        <v>0</v>
      </c>
      <c r="U15" s="122">
        <v>0</v>
      </c>
      <c r="V15" s="122">
        <v>0</v>
      </c>
      <c r="W15" s="122">
        <v>0</v>
      </c>
      <c r="X15" s="122">
        <v>0</v>
      </c>
      <c r="Y15" s="122">
        <v>0</v>
      </c>
      <c r="Z15" s="122">
        <v>0</v>
      </c>
      <c r="AA15" s="122">
        <v>0</v>
      </c>
      <c r="AB15" s="122">
        <v>0</v>
      </c>
      <c r="AC15" s="122">
        <v>0</v>
      </c>
      <c r="AD15" s="122">
        <v>0</v>
      </c>
      <c r="AE15" s="122">
        <v>0</v>
      </c>
      <c r="AF15" s="122">
        <v>0</v>
      </c>
      <c r="AG15" s="122">
        <v>0</v>
      </c>
      <c r="AH15" s="122">
        <v>0</v>
      </c>
      <c r="AI15" s="122">
        <v>0</v>
      </c>
      <c r="AJ15" s="122">
        <v>0</v>
      </c>
      <c r="AK15" s="122">
        <v>0</v>
      </c>
      <c r="AL15" s="122">
        <v>0</v>
      </c>
      <c r="AM15" s="122">
        <v>0</v>
      </c>
      <c r="AN15" s="122">
        <v>0</v>
      </c>
      <c r="AO15" s="122">
        <v>0</v>
      </c>
      <c r="AP15" s="122">
        <v>0</v>
      </c>
      <c r="AQ15" s="122">
        <v>0</v>
      </c>
      <c r="AR15" s="122">
        <v>0</v>
      </c>
      <c r="AS15" s="122">
        <v>0</v>
      </c>
      <c r="AT15" s="122">
        <v>0</v>
      </c>
      <c r="AU15" s="122">
        <v>0</v>
      </c>
      <c r="AV15" s="122">
        <v>0</v>
      </c>
      <c r="AW15" s="122">
        <v>0</v>
      </c>
      <c r="AX15" s="122">
        <v>0</v>
      </c>
      <c r="AY15" s="122">
        <v>0</v>
      </c>
      <c r="AZ15" s="122">
        <v>0</v>
      </c>
      <c r="BA15" s="122">
        <v>0</v>
      </c>
      <c r="BB15" s="122">
        <v>0</v>
      </c>
      <c r="BC15" s="122">
        <v>0</v>
      </c>
      <c r="BD15" s="122">
        <v>0</v>
      </c>
      <c r="BE15" s="122">
        <v>0</v>
      </c>
      <c r="BF15" s="122">
        <v>0</v>
      </c>
      <c r="BG15" s="122">
        <v>0</v>
      </c>
      <c r="BH15" s="122">
        <v>0</v>
      </c>
      <c r="BI15" s="122">
        <v>0</v>
      </c>
      <c r="BJ15" s="122">
        <v>0</v>
      </c>
      <c r="BK15" s="122">
        <v>0</v>
      </c>
      <c r="BL15" s="122">
        <v>0</v>
      </c>
      <c r="BM15" s="122">
        <v>0</v>
      </c>
      <c r="BN15" s="122">
        <v>0</v>
      </c>
      <c r="BO15" s="122">
        <v>0</v>
      </c>
      <c r="BP15" s="122">
        <v>0</v>
      </c>
      <c r="BQ15" s="122">
        <v>0</v>
      </c>
      <c r="BR15" s="122">
        <v>0</v>
      </c>
      <c r="BS15" s="122">
        <v>0</v>
      </c>
      <c r="BT15" s="122">
        <v>0</v>
      </c>
      <c r="BU15" s="122">
        <v>0</v>
      </c>
      <c r="BV15" s="122">
        <v>0</v>
      </c>
      <c r="BW15" s="122">
        <v>0</v>
      </c>
      <c r="BX15" s="122">
        <v>0</v>
      </c>
      <c r="BY15" s="122">
        <v>0</v>
      </c>
      <c r="BZ15" s="122">
        <v>0</v>
      </c>
      <c r="CA15" s="122">
        <v>0</v>
      </c>
      <c r="CB15" s="122">
        <v>0</v>
      </c>
      <c r="CC15" s="122">
        <v>0</v>
      </c>
      <c r="CD15" s="122">
        <v>0</v>
      </c>
      <c r="CE15" s="122">
        <v>0</v>
      </c>
      <c r="CF15" s="122">
        <v>0</v>
      </c>
      <c r="CG15" s="122">
        <v>0</v>
      </c>
      <c r="CH15" s="122">
        <v>0</v>
      </c>
      <c r="CI15" s="122">
        <v>0</v>
      </c>
      <c r="CJ15" s="122">
        <v>0</v>
      </c>
      <c r="CK15" s="122">
        <v>0</v>
      </c>
      <c r="CL15" s="122">
        <v>0</v>
      </c>
      <c r="CM15" s="122">
        <v>0</v>
      </c>
      <c r="CN15" s="122">
        <v>0</v>
      </c>
      <c r="CO15" s="122">
        <v>0</v>
      </c>
      <c r="CP15" s="122">
        <v>0</v>
      </c>
      <c r="CQ15" s="122">
        <v>0</v>
      </c>
      <c r="CR15" s="122">
        <v>0</v>
      </c>
      <c r="CS15" s="122">
        <v>0</v>
      </c>
      <c r="CT15" s="122">
        <v>0</v>
      </c>
      <c r="CU15" s="122">
        <v>0</v>
      </c>
      <c r="CV15" s="122">
        <v>0</v>
      </c>
      <c r="CW15" s="122">
        <v>0</v>
      </c>
      <c r="CX15" s="122">
        <v>0</v>
      </c>
      <c r="CY15" s="122">
        <v>0</v>
      </c>
      <c r="CZ15" s="122">
        <v>0</v>
      </c>
      <c r="DA15" s="122">
        <v>0</v>
      </c>
      <c r="DB15" s="122">
        <v>0</v>
      </c>
      <c r="DC15" s="122">
        <v>0</v>
      </c>
      <c r="DD15" s="122">
        <v>0</v>
      </c>
      <c r="DE15" s="122">
        <v>0</v>
      </c>
      <c r="DF15" s="122">
        <v>0</v>
      </c>
      <c r="DG15" s="122">
        <v>0</v>
      </c>
      <c r="DH15" s="136">
        <v>0</v>
      </c>
      <c r="DI15" s="136">
        <v>0</v>
      </c>
      <c r="DJ15" s="136">
        <v>0</v>
      </c>
    </row>
    <row r="16" spans="1:114" ht="19.5" customHeight="1">
      <c r="A16" s="102" t="s">
        <v>71</v>
      </c>
      <c r="B16" s="102" t="s">
        <v>71</v>
      </c>
      <c r="C16" s="102" t="s">
        <v>71</v>
      </c>
      <c r="D16" s="92" t="s">
        <v>280</v>
      </c>
      <c r="E16" s="121">
        <f t="shared" si="0"/>
        <v>22.262394</v>
      </c>
      <c r="F16" s="122">
        <v>22.262394</v>
      </c>
      <c r="G16" s="122">
        <v>0</v>
      </c>
      <c r="H16" s="122">
        <v>0</v>
      </c>
      <c r="I16" s="122">
        <v>0</v>
      </c>
      <c r="J16" s="122">
        <v>0</v>
      </c>
      <c r="K16" s="122">
        <v>0</v>
      </c>
      <c r="L16" s="122">
        <v>0</v>
      </c>
      <c r="M16" s="122">
        <v>0</v>
      </c>
      <c r="N16" s="122">
        <v>15.865794</v>
      </c>
      <c r="O16" s="122">
        <v>6.3966</v>
      </c>
      <c r="P16" s="122">
        <v>0</v>
      </c>
      <c r="Q16" s="122">
        <v>0</v>
      </c>
      <c r="R16" s="122">
        <v>0</v>
      </c>
      <c r="S16" s="122">
        <v>0</v>
      </c>
      <c r="T16" s="122">
        <v>0</v>
      </c>
      <c r="U16" s="122">
        <v>0</v>
      </c>
      <c r="V16" s="122">
        <v>0</v>
      </c>
      <c r="W16" s="122">
        <v>0</v>
      </c>
      <c r="X16" s="122">
        <v>0</v>
      </c>
      <c r="Y16" s="122">
        <v>0</v>
      </c>
      <c r="Z16" s="122">
        <v>0</v>
      </c>
      <c r="AA16" s="122">
        <v>0</v>
      </c>
      <c r="AB16" s="122">
        <v>0</v>
      </c>
      <c r="AC16" s="122">
        <v>0</v>
      </c>
      <c r="AD16" s="122">
        <v>0</v>
      </c>
      <c r="AE16" s="122">
        <v>0</v>
      </c>
      <c r="AF16" s="122">
        <v>0</v>
      </c>
      <c r="AG16" s="122">
        <v>0</v>
      </c>
      <c r="AH16" s="122">
        <v>0</v>
      </c>
      <c r="AI16" s="122">
        <v>0</v>
      </c>
      <c r="AJ16" s="122">
        <v>0</v>
      </c>
      <c r="AK16" s="122">
        <v>0</v>
      </c>
      <c r="AL16" s="122">
        <v>0</v>
      </c>
      <c r="AM16" s="122">
        <v>0</v>
      </c>
      <c r="AN16" s="122">
        <v>0</v>
      </c>
      <c r="AO16" s="122">
        <v>0</v>
      </c>
      <c r="AP16" s="122">
        <v>0</v>
      </c>
      <c r="AQ16" s="122">
        <v>0</v>
      </c>
      <c r="AR16" s="122">
        <v>0</v>
      </c>
      <c r="AS16" s="122">
        <v>0</v>
      </c>
      <c r="AT16" s="122">
        <v>0</v>
      </c>
      <c r="AU16" s="122">
        <v>0</v>
      </c>
      <c r="AV16" s="122">
        <v>0</v>
      </c>
      <c r="AW16" s="122">
        <v>0</v>
      </c>
      <c r="AX16" s="122">
        <v>0</v>
      </c>
      <c r="AY16" s="122">
        <v>0</v>
      </c>
      <c r="AZ16" s="122">
        <v>0</v>
      </c>
      <c r="BA16" s="122">
        <v>0</v>
      </c>
      <c r="BB16" s="122">
        <v>0</v>
      </c>
      <c r="BC16" s="122">
        <v>0</v>
      </c>
      <c r="BD16" s="122">
        <v>0</v>
      </c>
      <c r="BE16" s="122">
        <v>0</v>
      </c>
      <c r="BF16" s="122">
        <v>0</v>
      </c>
      <c r="BG16" s="122">
        <v>0</v>
      </c>
      <c r="BH16" s="122">
        <v>0</v>
      </c>
      <c r="BI16" s="122">
        <v>0</v>
      </c>
      <c r="BJ16" s="122">
        <v>0</v>
      </c>
      <c r="BK16" s="122">
        <v>0</v>
      </c>
      <c r="BL16" s="122">
        <v>0</v>
      </c>
      <c r="BM16" s="122">
        <v>0</v>
      </c>
      <c r="BN16" s="122">
        <v>0</v>
      </c>
      <c r="BO16" s="122">
        <v>0</v>
      </c>
      <c r="BP16" s="122">
        <v>0</v>
      </c>
      <c r="BQ16" s="122">
        <v>0</v>
      </c>
      <c r="BR16" s="122">
        <v>0</v>
      </c>
      <c r="BS16" s="122">
        <v>0</v>
      </c>
      <c r="BT16" s="122">
        <v>0</v>
      </c>
      <c r="BU16" s="122">
        <v>0</v>
      </c>
      <c r="BV16" s="122">
        <v>0</v>
      </c>
      <c r="BW16" s="122">
        <v>0</v>
      </c>
      <c r="BX16" s="122">
        <v>0</v>
      </c>
      <c r="BY16" s="122">
        <v>0</v>
      </c>
      <c r="BZ16" s="122">
        <v>0</v>
      </c>
      <c r="CA16" s="122">
        <v>0</v>
      </c>
      <c r="CB16" s="122">
        <v>0</v>
      </c>
      <c r="CC16" s="122">
        <v>0</v>
      </c>
      <c r="CD16" s="122">
        <v>0</v>
      </c>
      <c r="CE16" s="122">
        <v>0</v>
      </c>
      <c r="CF16" s="122">
        <v>0</v>
      </c>
      <c r="CG16" s="122">
        <v>0</v>
      </c>
      <c r="CH16" s="122">
        <v>0</v>
      </c>
      <c r="CI16" s="122">
        <v>0</v>
      </c>
      <c r="CJ16" s="122">
        <v>0</v>
      </c>
      <c r="CK16" s="122">
        <v>0</v>
      </c>
      <c r="CL16" s="122">
        <v>0</v>
      </c>
      <c r="CM16" s="122">
        <v>0</v>
      </c>
      <c r="CN16" s="122">
        <v>0</v>
      </c>
      <c r="CO16" s="122">
        <v>0</v>
      </c>
      <c r="CP16" s="122">
        <v>0</v>
      </c>
      <c r="CQ16" s="122">
        <v>0</v>
      </c>
      <c r="CR16" s="122">
        <v>0</v>
      </c>
      <c r="CS16" s="122">
        <v>0</v>
      </c>
      <c r="CT16" s="122">
        <v>0</v>
      </c>
      <c r="CU16" s="122">
        <v>0</v>
      </c>
      <c r="CV16" s="122">
        <v>0</v>
      </c>
      <c r="CW16" s="122">
        <v>0</v>
      </c>
      <c r="CX16" s="122">
        <v>0</v>
      </c>
      <c r="CY16" s="122">
        <v>0</v>
      </c>
      <c r="CZ16" s="122">
        <v>0</v>
      </c>
      <c r="DA16" s="122">
        <v>0</v>
      </c>
      <c r="DB16" s="122">
        <v>0</v>
      </c>
      <c r="DC16" s="122">
        <v>0</v>
      </c>
      <c r="DD16" s="122">
        <v>0</v>
      </c>
      <c r="DE16" s="122">
        <v>0</v>
      </c>
      <c r="DF16" s="122">
        <v>0</v>
      </c>
      <c r="DG16" s="122">
        <v>0</v>
      </c>
      <c r="DH16" s="136">
        <v>0</v>
      </c>
      <c r="DI16" s="136">
        <v>0</v>
      </c>
      <c r="DJ16" s="136">
        <v>0</v>
      </c>
    </row>
    <row r="17" spans="1:114" ht="19.5" customHeight="1">
      <c r="A17" s="102" t="s">
        <v>71</v>
      </c>
      <c r="B17" s="102" t="s">
        <v>71</v>
      </c>
      <c r="C17" s="102" t="s">
        <v>71</v>
      </c>
      <c r="D17" s="92" t="s">
        <v>281</v>
      </c>
      <c r="E17" s="121">
        <f t="shared" si="0"/>
        <v>22.262394</v>
      </c>
      <c r="F17" s="122">
        <v>22.262394</v>
      </c>
      <c r="G17" s="122">
        <v>0</v>
      </c>
      <c r="H17" s="122">
        <v>0</v>
      </c>
      <c r="I17" s="122">
        <v>0</v>
      </c>
      <c r="J17" s="122">
        <v>0</v>
      </c>
      <c r="K17" s="122">
        <v>0</v>
      </c>
      <c r="L17" s="122">
        <v>0</v>
      </c>
      <c r="M17" s="122">
        <v>0</v>
      </c>
      <c r="N17" s="122">
        <v>15.865794</v>
      </c>
      <c r="O17" s="122">
        <v>6.3966</v>
      </c>
      <c r="P17" s="122">
        <v>0</v>
      </c>
      <c r="Q17" s="122">
        <v>0</v>
      </c>
      <c r="R17" s="122">
        <v>0</v>
      </c>
      <c r="S17" s="122">
        <v>0</v>
      </c>
      <c r="T17" s="122">
        <v>0</v>
      </c>
      <c r="U17" s="122">
        <v>0</v>
      </c>
      <c r="V17" s="122">
        <v>0</v>
      </c>
      <c r="W17" s="122">
        <v>0</v>
      </c>
      <c r="X17" s="122">
        <v>0</v>
      </c>
      <c r="Y17" s="122">
        <v>0</v>
      </c>
      <c r="Z17" s="122">
        <v>0</v>
      </c>
      <c r="AA17" s="122">
        <v>0</v>
      </c>
      <c r="AB17" s="122">
        <v>0</v>
      </c>
      <c r="AC17" s="122">
        <v>0</v>
      </c>
      <c r="AD17" s="122">
        <v>0</v>
      </c>
      <c r="AE17" s="122">
        <v>0</v>
      </c>
      <c r="AF17" s="122">
        <v>0</v>
      </c>
      <c r="AG17" s="122">
        <v>0</v>
      </c>
      <c r="AH17" s="122">
        <v>0</v>
      </c>
      <c r="AI17" s="122">
        <v>0</v>
      </c>
      <c r="AJ17" s="122">
        <v>0</v>
      </c>
      <c r="AK17" s="122">
        <v>0</v>
      </c>
      <c r="AL17" s="122">
        <v>0</v>
      </c>
      <c r="AM17" s="122">
        <v>0</v>
      </c>
      <c r="AN17" s="122">
        <v>0</v>
      </c>
      <c r="AO17" s="122">
        <v>0</v>
      </c>
      <c r="AP17" s="122">
        <v>0</v>
      </c>
      <c r="AQ17" s="122">
        <v>0</v>
      </c>
      <c r="AR17" s="122">
        <v>0</v>
      </c>
      <c r="AS17" s="122">
        <v>0</v>
      </c>
      <c r="AT17" s="122">
        <v>0</v>
      </c>
      <c r="AU17" s="122">
        <v>0</v>
      </c>
      <c r="AV17" s="122">
        <v>0</v>
      </c>
      <c r="AW17" s="122">
        <v>0</v>
      </c>
      <c r="AX17" s="122">
        <v>0</v>
      </c>
      <c r="AY17" s="122">
        <v>0</v>
      </c>
      <c r="AZ17" s="122">
        <v>0</v>
      </c>
      <c r="BA17" s="122">
        <v>0</v>
      </c>
      <c r="BB17" s="122">
        <v>0</v>
      </c>
      <c r="BC17" s="122">
        <v>0</v>
      </c>
      <c r="BD17" s="122">
        <v>0</v>
      </c>
      <c r="BE17" s="122">
        <v>0</v>
      </c>
      <c r="BF17" s="122">
        <v>0</v>
      </c>
      <c r="BG17" s="122">
        <v>0</v>
      </c>
      <c r="BH17" s="122">
        <v>0</v>
      </c>
      <c r="BI17" s="122">
        <v>0</v>
      </c>
      <c r="BJ17" s="122">
        <v>0</v>
      </c>
      <c r="BK17" s="122">
        <v>0</v>
      </c>
      <c r="BL17" s="122">
        <v>0</v>
      </c>
      <c r="BM17" s="122">
        <v>0</v>
      </c>
      <c r="BN17" s="122">
        <v>0</v>
      </c>
      <c r="BO17" s="122">
        <v>0</v>
      </c>
      <c r="BP17" s="122">
        <v>0</v>
      </c>
      <c r="BQ17" s="122">
        <v>0</v>
      </c>
      <c r="BR17" s="122">
        <v>0</v>
      </c>
      <c r="BS17" s="122">
        <v>0</v>
      </c>
      <c r="BT17" s="122">
        <v>0</v>
      </c>
      <c r="BU17" s="122">
        <v>0</v>
      </c>
      <c r="BV17" s="122">
        <v>0</v>
      </c>
      <c r="BW17" s="122">
        <v>0</v>
      </c>
      <c r="BX17" s="122">
        <v>0</v>
      </c>
      <c r="BY17" s="122">
        <v>0</v>
      </c>
      <c r="BZ17" s="122">
        <v>0</v>
      </c>
      <c r="CA17" s="122">
        <v>0</v>
      </c>
      <c r="CB17" s="122">
        <v>0</v>
      </c>
      <c r="CC17" s="122">
        <v>0</v>
      </c>
      <c r="CD17" s="122">
        <v>0</v>
      </c>
      <c r="CE17" s="122">
        <v>0</v>
      </c>
      <c r="CF17" s="122">
        <v>0</v>
      </c>
      <c r="CG17" s="122">
        <v>0</v>
      </c>
      <c r="CH17" s="122">
        <v>0</v>
      </c>
      <c r="CI17" s="122">
        <v>0</v>
      </c>
      <c r="CJ17" s="122">
        <v>0</v>
      </c>
      <c r="CK17" s="122">
        <v>0</v>
      </c>
      <c r="CL17" s="122">
        <v>0</v>
      </c>
      <c r="CM17" s="122">
        <v>0</v>
      </c>
      <c r="CN17" s="122">
        <v>0</v>
      </c>
      <c r="CO17" s="122">
        <v>0</v>
      </c>
      <c r="CP17" s="122">
        <v>0</v>
      </c>
      <c r="CQ17" s="122">
        <v>0</v>
      </c>
      <c r="CR17" s="122">
        <v>0</v>
      </c>
      <c r="CS17" s="122">
        <v>0</v>
      </c>
      <c r="CT17" s="122">
        <v>0</v>
      </c>
      <c r="CU17" s="122">
        <v>0</v>
      </c>
      <c r="CV17" s="122">
        <v>0</v>
      </c>
      <c r="CW17" s="122">
        <v>0</v>
      </c>
      <c r="CX17" s="122">
        <v>0</v>
      </c>
      <c r="CY17" s="122">
        <v>0</v>
      </c>
      <c r="CZ17" s="122">
        <v>0</v>
      </c>
      <c r="DA17" s="122">
        <v>0</v>
      </c>
      <c r="DB17" s="122">
        <v>0</v>
      </c>
      <c r="DC17" s="122">
        <v>0</v>
      </c>
      <c r="DD17" s="122">
        <v>0</v>
      </c>
      <c r="DE17" s="122">
        <v>0</v>
      </c>
      <c r="DF17" s="122">
        <v>0</v>
      </c>
      <c r="DG17" s="122">
        <v>0</v>
      </c>
      <c r="DH17" s="136">
        <v>0</v>
      </c>
      <c r="DI17" s="136">
        <v>0</v>
      </c>
      <c r="DJ17" s="136">
        <v>0</v>
      </c>
    </row>
    <row r="18" spans="1:114" ht="19.5" customHeight="1">
      <c r="A18" s="102" t="s">
        <v>84</v>
      </c>
      <c r="B18" s="102" t="s">
        <v>85</v>
      </c>
      <c r="C18" s="102" t="s">
        <v>75</v>
      </c>
      <c r="D18" s="92" t="s">
        <v>282</v>
      </c>
      <c r="E18" s="121">
        <f t="shared" si="0"/>
        <v>15.865794</v>
      </c>
      <c r="F18" s="122">
        <v>15.865794</v>
      </c>
      <c r="G18" s="122">
        <v>0</v>
      </c>
      <c r="H18" s="122">
        <v>0</v>
      </c>
      <c r="I18" s="122">
        <v>0</v>
      </c>
      <c r="J18" s="122">
        <v>0</v>
      </c>
      <c r="K18" s="122">
        <v>0</v>
      </c>
      <c r="L18" s="122">
        <v>0</v>
      </c>
      <c r="M18" s="122">
        <v>0</v>
      </c>
      <c r="N18" s="122">
        <v>15.865794</v>
      </c>
      <c r="O18" s="122">
        <v>0</v>
      </c>
      <c r="P18" s="122">
        <v>0</v>
      </c>
      <c r="Q18" s="122">
        <v>0</v>
      </c>
      <c r="R18" s="122">
        <v>0</v>
      </c>
      <c r="S18" s="122">
        <v>0</v>
      </c>
      <c r="T18" s="122">
        <v>0</v>
      </c>
      <c r="U18" s="122">
        <v>0</v>
      </c>
      <c r="V18" s="122">
        <v>0</v>
      </c>
      <c r="W18" s="122">
        <v>0</v>
      </c>
      <c r="X18" s="122">
        <v>0</v>
      </c>
      <c r="Y18" s="122">
        <v>0</v>
      </c>
      <c r="Z18" s="122">
        <v>0</v>
      </c>
      <c r="AA18" s="122">
        <v>0</v>
      </c>
      <c r="AB18" s="122">
        <v>0</v>
      </c>
      <c r="AC18" s="122">
        <v>0</v>
      </c>
      <c r="AD18" s="122">
        <v>0</v>
      </c>
      <c r="AE18" s="122">
        <v>0</v>
      </c>
      <c r="AF18" s="122">
        <v>0</v>
      </c>
      <c r="AG18" s="122">
        <v>0</v>
      </c>
      <c r="AH18" s="122">
        <v>0</v>
      </c>
      <c r="AI18" s="122">
        <v>0</v>
      </c>
      <c r="AJ18" s="122">
        <v>0</v>
      </c>
      <c r="AK18" s="122">
        <v>0</v>
      </c>
      <c r="AL18" s="122">
        <v>0</v>
      </c>
      <c r="AM18" s="122">
        <v>0</v>
      </c>
      <c r="AN18" s="122">
        <v>0</v>
      </c>
      <c r="AO18" s="122">
        <v>0</v>
      </c>
      <c r="AP18" s="122">
        <v>0</v>
      </c>
      <c r="AQ18" s="122">
        <v>0</v>
      </c>
      <c r="AR18" s="122">
        <v>0</v>
      </c>
      <c r="AS18" s="122">
        <v>0</v>
      </c>
      <c r="AT18" s="122">
        <v>0</v>
      </c>
      <c r="AU18" s="122">
        <v>0</v>
      </c>
      <c r="AV18" s="122">
        <v>0</v>
      </c>
      <c r="AW18" s="122">
        <v>0</v>
      </c>
      <c r="AX18" s="122">
        <v>0</v>
      </c>
      <c r="AY18" s="122">
        <v>0</v>
      </c>
      <c r="AZ18" s="122">
        <v>0</v>
      </c>
      <c r="BA18" s="122">
        <v>0</v>
      </c>
      <c r="BB18" s="122">
        <v>0</v>
      </c>
      <c r="BC18" s="122">
        <v>0</v>
      </c>
      <c r="BD18" s="122">
        <v>0</v>
      </c>
      <c r="BE18" s="122">
        <v>0</v>
      </c>
      <c r="BF18" s="122">
        <v>0</v>
      </c>
      <c r="BG18" s="122">
        <v>0</v>
      </c>
      <c r="BH18" s="122">
        <v>0</v>
      </c>
      <c r="BI18" s="122">
        <v>0</v>
      </c>
      <c r="BJ18" s="122">
        <v>0</v>
      </c>
      <c r="BK18" s="122">
        <v>0</v>
      </c>
      <c r="BL18" s="122">
        <v>0</v>
      </c>
      <c r="BM18" s="122">
        <v>0</v>
      </c>
      <c r="BN18" s="122">
        <v>0</v>
      </c>
      <c r="BO18" s="122">
        <v>0</v>
      </c>
      <c r="BP18" s="122">
        <v>0</v>
      </c>
      <c r="BQ18" s="122">
        <v>0</v>
      </c>
      <c r="BR18" s="122">
        <v>0</v>
      </c>
      <c r="BS18" s="122">
        <v>0</v>
      </c>
      <c r="BT18" s="122">
        <v>0</v>
      </c>
      <c r="BU18" s="122">
        <v>0</v>
      </c>
      <c r="BV18" s="122">
        <v>0</v>
      </c>
      <c r="BW18" s="122">
        <v>0</v>
      </c>
      <c r="BX18" s="122">
        <v>0</v>
      </c>
      <c r="BY18" s="122">
        <v>0</v>
      </c>
      <c r="BZ18" s="122">
        <v>0</v>
      </c>
      <c r="CA18" s="122">
        <v>0</v>
      </c>
      <c r="CB18" s="122">
        <v>0</v>
      </c>
      <c r="CC18" s="122">
        <v>0</v>
      </c>
      <c r="CD18" s="122">
        <v>0</v>
      </c>
      <c r="CE18" s="122">
        <v>0</v>
      </c>
      <c r="CF18" s="122">
        <v>0</v>
      </c>
      <c r="CG18" s="122">
        <v>0</v>
      </c>
      <c r="CH18" s="122">
        <v>0</v>
      </c>
      <c r="CI18" s="122">
        <v>0</v>
      </c>
      <c r="CJ18" s="122">
        <v>0</v>
      </c>
      <c r="CK18" s="122">
        <v>0</v>
      </c>
      <c r="CL18" s="122">
        <v>0</v>
      </c>
      <c r="CM18" s="122">
        <v>0</v>
      </c>
      <c r="CN18" s="122">
        <v>0</v>
      </c>
      <c r="CO18" s="122">
        <v>0</v>
      </c>
      <c r="CP18" s="122">
        <v>0</v>
      </c>
      <c r="CQ18" s="122">
        <v>0</v>
      </c>
      <c r="CR18" s="122">
        <v>0</v>
      </c>
      <c r="CS18" s="122">
        <v>0</v>
      </c>
      <c r="CT18" s="122">
        <v>0</v>
      </c>
      <c r="CU18" s="122">
        <v>0</v>
      </c>
      <c r="CV18" s="122">
        <v>0</v>
      </c>
      <c r="CW18" s="122">
        <v>0</v>
      </c>
      <c r="CX18" s="122">
        <v>0</v>
      </c>
      <c r="CY18" s="122">
        <v>0</v>
      </c>
      <c r="CZ18" s="122">
        <v>0</v>
      </c>
      <c r="DA18" s="122">
        <v>0</v>
      </c>
      <c r="DB18" s="122">
        <v>0</v>
      </c>
      <c r="DC18" s="122">
        <v>0</v>
      </c>
      <c r="DD18" s="122">
        <v>0</v>
      </c>
      <c r="DE18" s="122">
        <v>0</v>
      </c>
      <c r="DF18" s="122">
        <v>0</v>
      </c>
      <c r="DG18" s="122">
        <v>0</v>
      </c>
      <c r="DH18" s="136">
        <v>0</v>
      </c>
      <c r="DI18" s="136">
        <v>0</v>
      </c>
      <c r="DJ18" s="136">
        <v>0</v>
      </c>
    </row>
    <row r="19" spans="1:114" ht="19.5" customHeight="1">
      <c r="A19" s="102" t="s">
        <v>84</v>
      </c>
      <c r="B19" s="102" t="s">
        <v>85</v>
      </c>
      <c r="C19" s="102" t="s">
        <v>87</v>
      </c>
      <c r="D19" s="92" t="s">
        <v>283</v>
      </c>
      <c r="E19" s="121">
        <f t="shared" si="0"/>
        <v>6.3966</v>
      </c>
      <c r="F19" s="122">
        <v>6.3966</v>
      </c>
      <c r="G19" s="122">
        <v>0</v>
      </c>
      <c r="H19" s="122">
        <v>0</v>
      </c>
      <c r="I19" s="122">
        <v>0</v>
      </c>
      <c r="J19" s="122">
        <v>0</v>
      </c>
      <c r="K19" s="122">
        <v>0</v>
      </c>
      <c r="L19" s="122">
        <v>0</v>
      </c>
      <c r="M19" s="122">
        <v>0</v>
      </c>
      <c r="N19" s="122">
        <v>0</v>
      </c>
      <c r="O19" s="122">
        <v>6.3966</v>
      </c>
      <c r="P19" s="122">
        <v>0</v>
      </c>
      <c r="Q19" s="122">
        <v>0</v>
      </c>
      <c r="R19" s="122">
        <v>0</v>
      </c>
      <c r="S19" s="122">
        <v>0</v>
      </c>
      <c r="T19" s="122">
        <v>0</v>
      </c>
      <c r="U19" s="122">
        <v>0</v>
      </c>
      <c r="V19" s="122">
        <v>0</v>
      </c>
      <c r="W19" s="122">
        <v>0</v>
      </c>
      <c r="X19" s="122">
        <v>0</v>
      </c>
      <c r="Y19" s="122">
        <v>0</v>
      </c>
      <c r="Z19" s="122">
        <v>0</v>
      </c>
      <c r="AA19" s="122">
        <v>0</v>
      </c>
      <c r="AB19" s="122">
        <v>0</v>
      </c>
      <c r="AC19" s="122">
        <v>0</v>
      </c>
      <c r="AD19" s="122">
        <v>0</v>
      </c>
      <c r="AE19" s="122">
        <v>0</v>
      </c>
      <c r="AF19" s="122">
        <v>0</v>
      </c>
      <c r="AG19" s="122">
        <v>0</v>
      </c>
      <c r="AH19" s="122">
        <v>0</v>
      </c>
      <c r="AI19" s="122">
        <v>0</v>
      </c>
      <c r="AJ19" s="122">
        <v>0</v>
      </c>
      <c r="AK19" s="122">
        <v>0</v>
      </c>
      <c r="AL19" s="122">
        <v>0</v>
      </c>
      <c r="AM19" s="122">
        <v>0</v>
      </c>
      <c r="AN19" s="122">
        <v>0</v>
      </c>
      <c r="AO19" s="122">
        <v>0</v>
      </c>
      <c r="AP19" s="122">
        <v>0</v>
      </c>
      <c r="AQ19" s="122">
        <v>0</v>
      </c>
      <c r="AR19" s="122">
        <v>0</v>
      </c>
      <c r="AS19" s="122">
        <v>0</v>
      </c>
      <c r="AT19" s="122">
        <v>0</v>
      </c>
      <c r="AU19" s="122">
        <v>0</v>
      </c>
      <c r="AV19" s="122">
        <v>0</v>
      </c>
      <c r="AW19" s="122">
        <v>0</v>
      </c>
      <c r="AX19" s="122">
        <v>0</v>
      </c>
      <c r="AY19" s="122">
        <v>0</v>
      </c>
      <c r="AZ19" s="122">
        <v>0</v>
      </c>
      <c r="BA19" s="122">
        <v>0</v>
      </c>
      <c r="BB19" s="122">
        <v>0</v>
      </c>
      <c r="BC19" s="122">
        <v>0</v>
      </c>
      <c r="BD19" s="122">
        <v>0</v>
      </c>
      <c r="BE19" s="122">
        <v>0</v>
      </c>
      <c r="BF19" s="122">
        <v>0</v>
      </c>
      <c r="BG19" s="122">
        <v>0</v>
      </c>
      <c r="BH19" s="122">
        <v>0</v>
      </c>
      <c r="BI19" s="122">
        <v>0</v>
      </c>
      <c r="BJ19" s="122">
        <v>0</v>
      </c>
      <c r="BK19" s="122">
        <v>0</v>
      </c>
      <c r="BL19" s="122">
        <v>0</v>
      </c>
      <c r="BM19" s="122">
        <v>0</v>
      </c>
      <c r="BN19" s="122">
        <v>0</v>
      </c>
      <c r="BO19" s="122">
        <v>0</v>
      </c>
      <c r="BP19" s="122">
        <v>0</v>
      </c>
      <c r="BQ19" s="122">
        <v>0</v>
      </c>
      <c r="BR19" s="122">
        <v>0</v>
      </c>
      <c r="BS19" s="122">
        <v>0</v>
      </c>
      <c r="BT19" s="122">
        <v>0</v>
      </c>
      <c r="BU19" s="122">
        <v>0</v>
      </c>
      <c r="BV19" s="122">
        <v>0</v>
      </c>
      <c r="BW19" s="122">
        <v>0</v>
      </c>
      <c r="BX19" s="122">
        <v>0</v>
      </c>
      <c r="BY19" s="122">
        <v>0</v>
      </c>
      <c r="BZ19" s="122">
        <v>0</v>
      </c>
      <c r="CA19" s="122">
        <v>0</v>
      </c>
      <c r="CB19" s="122">
        <v>0</v>
      </c>
      <c r="CC19" s="122">
        <v>0</v>
      </c>
      <c r="CD19" s="122">
        <v>0</v>
      </c>
      <c r="CE19" s="122">
        <v>0</v>
      </c>
      <c r="CF19" s="122">
        <v>0</v>
      </c>
      <c r="CG19" s="122">
        <v>0</v>
      </c>
      <c r="CH19" s="122">
        <v>0</v>
      </c>
      <c r="CI19" s="122">
        <v>0</v>
      </c>
      <c r="CJ19" s="122">
        <v>0</v>
      </c>
      <c r="CK19" s="122">
        <v>0</v>
      </c>
      <c r="CL19" s="122">
        <v>0</v>
      </c>
      <c r="CM19" s="122">
        <v>0</v>
      </c>
      <c r="CN19" s="122">
        <v>0</v>
      </c>
      <c r="CO19" s="122">
        <v>0</v>
      </c>
      <c r="CP19" s="122">
        <v>0</v>
      </c>
      <c r="CQ19" s="122">
        <v>0</v>
      </c>
      <c r="CR19" s="122">
        <v>0</v>
      </c>
      <c r="CS19" s="122">
        <v>0</v>
      </c>
      <c r="CT19" s="122">
        <v>0</v>
      </c>
      <c r="CU19" s="122">
        <v>0</v>
      </c>
      <c r="CV19" s="122">
        <v>0</v>
      </c>
      <c r="CW19" s="122">
        <v>0</v>
      </c>
      <c r="CX19" s="122">
        <v>0</v>
      </c>
      <c r="CY19" s="122">
        <v>0</v>
      </c>
      <c r="CZ19" s="122">
        <v>0</v>
      </c>
      <c r="DA19" s="122">
        <v>0</v>
      </c>
      <c r="DB19" s="122">
        <v>0</v>
      </c>
      <c r="DC19" s="122">
        <v>0</v>
      </c>
      <c r="DD19" s="122">
        <v>0</v>
      </c>
      <c r="DE19" s="122">
        <v>0</v>
      </c>
      <c r="DF19" s="122">
        <v>0</v>
      </c>
      <c r="DG19" s="122">
        <v>0</v>
      </c>
      <c r="DH19" s="136">
        <v>0</v>
      </c>
      <c r="DI19" s="136">
        <v>0</v>
      </c>
      <c r="DJ19" s="136">
        <v>0</v>
      </c>
    </row>
    <row r="20" spans="1:114" ht="19.5" customHeight="1">
      <c r="A20" s="102" t="s">
        <v>71</v>
      </c>
      <c r="B20" s="102" t="s">
        <v>71</v>
      </c>
      <c r="C20" s="102" t="s">
        <v>71</v>
      </c>
      <c r="D20" s="92" t="s">
        <v>284</v>
      </c>
      <c r="E20" s="121">
        <f t="shared" si="0"/>
        <v>42.66432</v>
      </c>
      <c r="F20" s="122">
        <v>42.66432</v>
      </c>
      <c r="G20" s="122">
        <v>0</v>
      </c>
      <c r="H20" s="122">
        <v>0</v>
      </c>
      <c r="I20" s="122">
        <v>0</v>
      </c>
      <c r="J20" s="122">
        <v>0</v>
      </c>
      <c r="K20" s="122">
        <v>0</v>
      </c>
      <c r="L20" s="122">
        <v>0</v>
      </c>
      <c r="M20" s="122">
        <v>0</v>
      </c>
      <c r="N20" s="122">
        <v>0</v>
      </c>
      <c r="O20" s="122">
        <v>0</v>
      </c>
      <c r="P20" s="122">
        <v>0</v>
      </c>
      <c r="Q20" s="122">
        <v>42.66432</v>
      </c>
      <c r="R20" s="122">
        <v>0</v>
      </c>
      <c r="S20" s="122">
        <v>0</v>
      </c>
      <c r="T20" s="122">
        <v>0</v>
      </c>
      <c r="U20" s="122">
        <v>0</v>
      </c>
      <c r="V20" s="122">
        <v>0</v>
      </c>
      <c r="W20" s="122">
        <v>0</v>
      </c>
      <c r="X20" s="122">
        <v>0</v>
      </c>
      <c r="Y20" s="122">
        <v>0</v>
      </c>
      <c r="Z20" s="122">
        <v>0</v>
      </c>
      <c r="AA20" s="122">
        <v>0</v>
      </c>
      <c r="AB20" s="122">
        <v>0</v>
      </c>
      <c r="AC20" s="122">
        <v>0</v>
      </c>
      <c r="AD20" s="122">
        <v>0</v>
      </c>
      <c r="AE20" s="122">
        <v>0</v>
      </c>
      <c r="AF20" s="122">
        <v>0</v>
      </c>
      <c r="AG20" s="122">
        <v>0</v>
      </c>
      <c r="AH20" s="122">
        <v>0</v>
      </c>
      <c r="AI20" s="122">
        <v>0</v>
      </c>
      <c r="AJ20" s="122">
        <v>0</v>
      </c>
      <c r="AK20" s="122">
        <v>0</v>
      </c>
      <c r="AL20" s="122">
        <v>0</v>
      </c>
      <c r="AM20" s="122">
        <v>0</v>
      </c>
      <c r="AN20" s="122">
        <v>0</v>
      </c>
      <c r="AO20" s="122">
        <v>0</v>
      </c>
      <c r="AP20" s="122">
        <v>0</v>
      </c>
      <c r="AQ20" s="122">
        <v>0</v>
      </c>
      <c r="AR20" s="122">
        <v>0</v>
      </c>
      <c r="AS20" s="122">
        <v>0</v>
      </c>
      <c r="AT20" s="122">
        <v>0</v>
      </c>
      <c r="AU20" s="122">
        <v>0</v>
      </c>
      <c r="AV20" s="122">
        <v>0</v>
      </c>
      <c r="AW20" s="122">
        <v>0</v>
      </c>
      <c r="AX20" s="122">
        <v>0</v>
      </c>
      <c r="AY20" s="122">
        <v>0</v>
      </c>
      <c r="AZ20" s="122">
        <v>0</v>
      </c>
      <c r="BA20" s="122">
        <v>0</v>
      </c>
      <c r="BB20" s="122">
        <v>0</v>
      </c>
      <c r="BC20" s="122">
        <v>0</v>
      </c>
      <c r="BD20" s="122">
        <v>0</v>
      </c>
      <c r="BE20" s="122">
        <v>0</v>
      </c>
      <c r="BF20" s="122">
        <v>0</v>
      </c>
      <c r="BG20" s="122">
        <v>0</v>
      </c>
      <c r="BH20" s="122">
        <v>0</v>
      </c>
      <c r="BI20" s="122">
        <v>0</v>
      </c>
      <c r="BJ20" s="122">
        <v>0</v>
      </c>
      <c r="BK20" s="122">
        <v>0</v>
      </c>
      <c r="BL20" s="122">
        <v>0</v>
      </c>
      <c r="BM20" s="122">
        <v>0</v>
      </c>
      <c r="BN20" s="122">
        <v>0</v>
      </c>
      <c r="BO20" s="122">
        <v>0</v>
      </c>
      <c r="BP20" s="122">
        <v>0</v>
      </c>
      <c r="BQ20" s="122">
        <v>0</v>
      </c>
      <c r="BR20" s="122">
        <v>0</v>
      </c>
      <c r="BS20" s="122">
        <v>0</v>
      </c>
      <c r="BT20" s="122">
        <v>0</v>
      </c>
      <c r="BU20" s="122">
        <v>0</v>
      </c>
      <c r="BV20" s="122">
        <v>0</v>
      </c>
      <c r="BW20" s="122">
        <v>0</v>
      </c>
      <c r="BX20" s="122">
        <v>0</v>
      </c>
      <c r="BY20" s="122">
        <v>0</v>
      </c>
      <c r="BZ20" s="122">
        <v>0</v>
      </c>
      <c r="CA20" s="122">
        <v>0</v>
      </c>
      <c r="CB20" s="122">
        <v>0</v>
      </c>
      <c r="CC20" s="122">
        <v>0</v>
      </c>
      <c r="CD20" s="122">
        <v>0</v>
      </c>
      <c r="CE20" s="122">
        <v>0</v>
      </c>
      <c r="CF20" s="122">
        <v>0</v>
      </c>
      <c r="CG20" s="122">
        <v>0</v>
      </c>
      <c r="CH20" s="122">
        <v>0</v>
      </c>
      <c r="CI20" s="122">
        <v>0</v>
      </c>
      <c r="CJ20" s="122">
        <v>0</v>
      </c>
      <c r="CK20" s="122">
        <v>0</v>
      </c>
      <c r="CL20" s="122">
        <v>0</v>
      </c>
      <c r="CM20" s="122">
        <v>0</v>
      </c>
      <c r="CN20" s="122">
        <v>0</v>
      </c>
      <c r="CO20" s="122">
        <v>0</v>
      </c>
      <c r="CP20" s="122">
        <v>0</v>
      </c>
      <c r="CQ20" s="122">
        <v>0</v>
      </c>
      <c r="CR20" s="122">
        <v>0</v>
      </c>
      <c r="CS20" s="122">
        <v>0</v>
      </c>
      <c r="CT20" s="122">
        <v>0</v>
      </c>
      <c r="CU20" s="122">
        <v>0</v>
      </c>
      <c r="CV20" s="122">
        <v>0</v>
      </c>
      <c r="CW20" s="122">
        <v>0</v>
      </c>
      <c r="CX20" s="122">
        <v>0</v>
      </c>
      <c r="CY20" s="122">
        <v>0</v>
      </c>
      <c r="CZ20" s="122">
        <v>0</v>
      </c>
      <c r="DA20" s="122">
        <v>0</v>
      </c>
      <c r="DB20" s="122">
        <v>0</v>
      </c>
      <c r="DC20" s="122">
        <v>0</v>
      </c>
      <c r="DD20" s="122">
        <v>0</v>
      </c>
      <c r="DE20" s="122">
        <v>0</v>
      </c>
      <c r="DF20" s="122">
        <v>0</v>
      </c>
      <c r="DG20" s="122">
        <v>0</v>
      </c>
      <c r="DH20" s="136">
        <v>0</v>
      </c>
      <c r="DI20" s="136">
        <v>0</v>
      </c>
      <c r="DJ20" s="136">
        <v>0</v>
      </c>
    </row>
    <row r="21" spans="1:114" ht="19.5" customHeight="1">
      <c r="A21" s="102" t="s">
        <v>71</v>
      </c>
      <c r="B21" s="102" t="s">
        <v>71</v>
      </c>
      <c r="C21" s="102" t="s">
        <v>71</v>
      </c>
      <c r="D21" s="92" t="s">
        <v>285</v>
      </c>
      <c r="E21" s="121">
        <f t="shared" si="0"/>
        <v>42.66432</v>
      </c>
      <c r="F21" s="122">
        <v>42.66432</v>
      </c>
      <c r="G21" s="122">
        <v>0</v>
      </c>
      <c r="H21" s="122">
        <v>0</v>
      </c>
      <c r="I21" s="122">
        <v>0</v>
      </c>
      <c r="J21" s="122">
        <v>0</v>
      </c>
      <c r="K21" s="122">
        <v>0</v>
      </c>
      <c r="L21" s="122">
        <v>0</v>
      </c>
      <c r="M21" s="122">
        <v>0</v>
      </c>
      <c r="N21" s="122">
        <v>0</v>
      </c>
      <c r="O21" s="122">
        <v>0</v>
      </c>
      <c r="P21" s="122">
        <v>0</v>
      </c>
      <c r="Q21" s="122">
        <v>42.66432</v>
      </c>
      <c r="R21" s="122">
        <v>0</v>
      </c>
      <c r="S21" s="122">
        <v>0</v>
      </c>
      <c r="T21" s="122">
        <v>0</v>
      </c>
      <c r="U21" s="122">
        <v>0</v>
      </c>
      <c r="V21" s="122">
        <v>0</v>
      </c>
      <c r="W21" s="122">
        <v>0</v>
      </c>
      <c r="X21" s="122">
        <v>0</v>
      </c>
      <c r="Y21" s="122">
        <v>0</v>
      </c>
      <c r="Z21" s="122">
        <v>0</v>
      </c>
      <c r="AA21" s="122">
        <v>0</v>
      </c>
      <c r="AB21" s="122">
        <v>0</v>
      </c>
      <c r="AC21" s="122">
        <v>0</v>
      </c>
      <c r="AD21" s="122">
        <v>0</v>
      </c>
      <c r="AE21" s="122">
        <v>0</v>
      </c>
      <c r="AF21" s="122">
        <v>0</v>
      </c>
      <c r="AG21" s="122">
        <v>0</v>
      </c>
      <c r="AH21" s="122">
        <v>0</v>
      </c>
      <c r="AI21" s="122">
        <v>0</v>
      </c>
      <c r="AJ21" s="122">
        <v>0</v>
      </c>
      <c r="AK21" s="122">
        <v>0</v>
      </c>
      <c r="AL21" s="122">
        <v>0</v>
      </c>
      <c r="AM21" s="122">
        <v>0</v>
      </c>
      <c r="AN21" s="122">
        <v>0</v>
      </c>
      <c r="AO21" s="122">
        <v>0</v>
      </c>
      <c r="AP21" s="122">
        <v>0</v>
      </c>
      <c r="AQ21" s="122">
        <v>0</v>
      </c>
      <c r="AR21" s="122">
        <v>0</v>
      </c>
      <c r="AS21" s="122">
        <v>0</v>
      </c>
      <c r="AT21" s="122">
        <v>0</v>
      </c>
      <c r="AU21" s="122">
        <v>0</v>
      </c>
      <c r="AV21" s="122">
        <v>0</v>
      </c>
      <c r="AW21" s="122">
        <v>0</v>
      </c>
      <c r="AX21" s="122">
        <v>0</v>
      </c>
      <c r="AY21" s="122">
        <v>0</v>
      </c>
      <c r="AZ21" s="122">
        <v>0</v>
      </c>
      <c r="BA21" s="122">
        <v>0</v>
      </c>
      <c r="BB21" s="122">
        <v>0</v>
      </c>
      <c r="BC21" s="122">
        <v>0</v>
      </c>
      <c r="BD21" s="122">
        <v>0</v>
      </c>
      <c r="BE21" s="122">
        <v>0</v>
      </c>
      <c r="BF21" s="122">
        <v>0</v>
      </c>
      <c r="BG21" s="122">
        <v>0</v>
      </c>
      <c r="BH21" s="122">
        <v>0</v>
      </c>
      <c r="BI21" s="122">
        <v>0</v>
      </c>
      <c r="BJ21" s="122">
        <v>0</v>
      </c>
      <c r="BK21" s="122">
        <v>0</v>
      </c>
      <c r="BL21" s="122">
        <v>0</v>
      </c>
      <c r="BM21" s="122">
        <v>0</v>
      </c>
      <c r="BN21" s="122">
        <v>0</v>
      </c>
      <c r="BO21" s="122">
        <v>0</v>
      </c>
      <c r="BP21" s="122">
        <v>0</v>
      </c>
      <c r="BQ21" s="122">
        <v>0</v>
      </c>
      <c r="BR21" s="122">
        <v>0</v>
      </c>
      <c r="BS21" s="122">
        <v>0</v>
      </c>
      <c r="BT21" s="122">
        <v>0</v>
      </c>
      <c r="BU21" s="122">
        <v>0</v>
      </c>
      <c r="BV21" s="122">
        <v>0</v>
      </c>
      <c r="BW21" s="122">
        <v>0</v>
      </c>
      <c r="BX21" s="122">
        <v>0</v>
      </c>
      <c r="BY21" s="122">
        <v>0</v>
      </c>
      <c r="BZ21" s="122">
        <v>0</v>
      </c>
      <c r="CA21" s="122">
        <v>0</v>
      </c>
      <c r="CB21" s="122">
        <v>0</v>
      </c>
      <c r="CC21" s="122">
        <v>0</v>
      </c>
      <c r="CD21" s="122">
        <v>0</v>
      </c>
      <c r="CE21" s="122">
        <v>0</v>
      </c>
      <c r="CF21" s="122">
        <v>0</v>
      </c>
      <c r="CG21" s="122">
        <v>0</v>
      </c>
      <c r="CH21" s="122">
        <v>0</v>
      </c>
      <c r="CI21" s="122">
        <v>0</v>
      </c>
      <c r="CJ21" s="122">
        <v>0</v>
      </c>
      <c r="CK21" s="122">
        <v>0</v>
      </c>
      <c r="CL21" s="122">
        <v>0</v>
      </c>
      <c r="CM21" s="122">
        <v>0</v>
      </c>
      <c r="CN21" s="122">
        <v>0</v>
      </c>
      <c r="CO21" s="122">
        <v>0</v>
      </c>
      <c r="CP21" s="122">
        <v>0</v>
      </c>
      <c r="CQ21" s="122">
        <v>0</v>
      </c>
      <c r="CR21" s="122">
        <v>0</v>
      </c>
      <c r="CS21" s="122">
        <v>0</v>
      </c>
      <c r="CT21" s="122">
        <v>0</v>
      </c>
      <c r="CU21" s="122">
        <v>0</v>
      </c>
      <c r="CV21" s="122">
        <v>0</v>
      </c>
      <c r="CW21" s="122">
        <v>0</v>
      </c>
      <c r="CX21" s="122">
        <v>0</v>
      </c>
      <c r="CY21" s="122">
        <v>0</v>
      </c>
      <c r="CZ21" s="122">
        <v>0</v>
      </c>
      <c r="DA21" s="122">
        <v>0</v>
      </c>
      <c r="DB21" s="122">
        <v>0</v>
      </c>
      <c r="DC21" s="122">
        <v>0</v>
      </c>
      <c r="DD21" s="122">
        <v>0</v>
      </c>
      <c r="DE21" s="122">
        <v>0</v>
      </c>
      <c r="DF21" s="122">
        <v>0</v>
      </c>
      <c r="DG21" s="122">
        <v>0</v>
      </c>
      <c r="DH21" s="136">
        <v>0</v>
      </c>
      <c r="DI21" s="136">
        <v>0</v>
      </c>
      <c r="DJ21" s="136">
        <v>0</v>
      </c>
    </row>
    <row r="22" spans="1:114" ht="19.5" customHeight="1">
      <c r="A22" s="102" t="s">
        <v>89</v>
      </c>
      <c r="B22" s="102" t="s">
        <v>74</v>
      </c>
      <c r="C22" s="102" t="s">
        <v>75</v>
      </c>
      <c r="D22" s="92" t="s">
        <v>152</v>
      </c>
      <c r="E22" s="121">
        <f t="shared" si="0"/>
        <v>42.66432</v>
      </c>
      <c r="F22" s="122">
        <v>42.66432</v>
      </c>
      <c r="G22" s="122">
        <v>0</v>
      </c>
      <c r="H22" s="122">
        <v>0</v>
      </c>
      <c r="I22" s="122">
        <v>0</v>
      </c>
      <c r="J22" s="122">
        <v>0</v>
      </c>
      <c r="K22" s="122">
        <v>0</v>
      </c>
      <c r="L22" s="122">
        <v>0</v>
      </c>
      <c r="M22" s="122">
        <v>0</v>
      </c>
      <c r="N22" s="122">
        <v>0</v>
      </c>
      <c r="O22" s="122">
        <v>0</v>
      </c>
      <c r="P22" s="122">
        <v>0</v>
      </c>
      <c r="Q22" s="122">
        <v>42.66432</v>
      </c>
      <c r="R22" s="122">
        <v>0</v>
      </c>
      <c r="S22" s="122">
        <v>0</v>
      </c>
      <c r="T22" s="122">
        <v>0</v>
      </c>
      <c r="U22" s="122">
        <v>0</v>
      </c>
      <c r="V22" s="122">
        <v>0</v>
      </c>
      <c r="W22" s="122">
        <v>0</v>
      </c>
      <c r="X22" s="122">
        <v>0</v>
      </c>
      <c r="Y22" s="122">
        <v>0</v>
      </c>
      <c r="Z22" s="122">
        <v>0</v>
      </c>
      <c r="AA22" s="122">
        <v>0</v>
      </c>
      <c r="AB22" s="122">
        <v>0</v>
      </c>
      <c r="AC22" s="122">
        <v>0</v>
      </c>
      <c r="AD22" s="122">
        <v>0</v>
      </c>
      <c r="AE22" s="122">
        <v>0</v>
      </c>
      <c r="AF22" s="122">
        <v>0</v>
      </c>
      <c r="AG22" s="122">
        <v>0</v>
      </c>
      <c r="AH22" s="122">
        <v>0</v>
      </c>
      <c r="AI22" s="122">
        <v>0</v>
      </c>
      <c r="AJ22" s="122">
        <v>0</v>
      </c>
      <c r="AK22" s="122">
        <v>0</v>
      </c>
      <c r="AL22" s="122">
        <v>0</v>
      </c>
      <c r="AM22" s="122">
        <v>0</v>
      </c>
      <c r="AN22" s="122">
        <v>0</v>
      </c>
      <c r="AO22" s="122">
        <v>0</v>
      </c>
      <c r="AP22" s="122">
        <v>0</v>
      </c>
      <c r="AQ22" s="122">
        <v>0</v>
      </c>
      <c r="AR22" s="122">
        <v>0</v>
      </c>
      <c r="AS22" s="122">
        <v>0</v>
      </c>
      <c r="AT22" s="122">
        <v>0</v>
      </c>
      <c r="AU22" s="122">
        <v>0</v>
      </c>
      <c r="AV22" s="122">
        <v>0</v>
      </c>
      <c r="AW22" s="122">
        <v>0</v>
      </c>
      <c r="AX22" s="122">
        <v>0</v>
      </c>
      <c r="AY22" s="122">
        <v>0</v>
      </c>
      <c r="AZ22" s="122">
        <v>0</v>
      </c>
      <c r="BA22" s="122">
        <v>0</v>
      </c>
      <c r="BB22" s="122">
        <v>0</v>
      </c>
      <c r="BC22" s="122">
        <v>0</v>
      </c>
      <c r="BD22" s="122">
        <v>0</v>
      </c>
      <c r="BE22" s="122">
        <v>0</v>
      </c>
      <c r="BF22" s="122">
        <v>0</v>
      </c>
      <c r="BG22" s="122">
        <v>0</v>
      </c>
      <c r="BH22" s="122">
        <v>0</v>
      </c>
      <c r="BI22" s="122">
        <v>0</v>
      </c>
      <c r="BJ22" s="122">
        <v>0</v>
      </c>
      <c r="BK22" s="122">
        <v>0</v>
      </c>
      <c r="BL22" s="122">
        <v>0</v>
      </c>
      <c r="BM22" s="122">
        <v>0</v>
      </c>
      <c r="BN22" s="122">
        <v>0</v>
      </c>
      <c r="BO22" s="122">
        <v>0</v>
      </c>
      <c r="BP22" s="122">
        <v>0</v>
      </c>
      <c r="BQ22" s="122">
        <v>0</v>
      </c>
      <c r="BR22" s="122">
        <v>0</v>
      </c>
      <c r="BS22" s="122">
        <v>0</v>
      </c>
      <c r="BT22" s="122">
        <v>0</v>
      </c>
      <c r="BU22" s="122">
        <v>0</v>
      </c>
      <c r="BV22" s="122">
        <v>0</v>
      </c>
      <c r="BW22" s="122">
        <v>0</v>
      </c>
      <c r="BX22" s="122">
        <v>0</v>
      </c>
      <c r="BY22" s="122">
        <v>0</v>
      </c>
      <c r="BZ22" s="122">
        <v>0</v>
      </c>
      <c r="CA22" s="122">
        <v>0</v>
      </c>
      <c r="CB22" s="122">
        <v>0</v>
      </c>
      <c r="CC22" s="122">
        <v>0</v>
      </c>
      <c r="CD22" s="122">
        <v>0</v>
      </c>
      <c r="CE22" s="122">
        <v>0</v>
      </c>
      <c r="CF22" s="122">
        <v>0</v>
      </c>
      <c r="CG22" s="122">
        <v>0</v>
      </c>
      <c r="CH22" s="122">
        <v>0</v>
      </c>
      <c r="CI22" s="122">
        <v>0</v>
      </c>
      <c r="CJ22" s="122">
        <v>0</v>
      </c>
      <c r="CK22" s="122">
        <v>0</v>
      </c>
      <c r="CL22" s="122">
        <v>0</v>
      </c>
      <c r="CM22" s="122">
        <v>0</v>
      </c>
      <c r="CN22" s="122">
        <v>0</v>
      </c>
      <c r="CO22" s="122">
        <v>0</v>
      </c>
      <c r="CP22" s="122">
        <v>0</v>
      </c>
      <c r="CQ22" s="122">
        <v>0</v>
      </c>
      <c r="CR22" s="122">
        <v>0</v>
      </c>
      <c r="CS22" s="122">
        <v>0</v>
      </c>
      <c r="CT22" s="122">
        <v>0</v>
      </c>
      <c r="CU22" s="122">
        <v>0</v>
      </c>
      <c r="CV22" s="122">
        <v>0</v>
      </c>
      <c r="CW22" s="122">
        <v>0</v>
      </c>
      <c r="CX22" s="122">
        <v>0</v>
      </c>
      <c r="CY22" s="122">
        <v>0</v>
      </c>
      <c r="CZ22" s="122">
        <v>0</v>
      </c>
      <c r="DA22" s="122">
        <v>0</v>
      </c>
      <c r="DB22" s="122">
        <v>0</v>
      </c>
      <c r="DC22" s="122">
        <v>0</v>
      </c>
      <c r="DD22" s="122">
        <v>0</v>
      </c>
      <c r="DE22" s="122">
        <v>0</v>
      </c>
      <c r="DF22" s="122">
        <v>0</v>
      </c>
      <c r="DG22" s="122">
        <v>0</v>
      </c>
      <c r="DH22" s="136">
        <v>0</v>
      </c>
      <c r="DI22" s="136">
        <v>0</v>
      </c>
      <c r="DJ22" s="136">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6"/>
      <c r="B1" s="76"/>
      <c r="C1" s="77"/>
      <c r="D1" s="76"/>
      <c r="E1" s="76"/>
      <c r="F1" s="78" t="s">
        <v>286</v>
      </c>
    </row>
    <row r="2" spans="1:6" ht="25.5" customHeight="1">
      <c r="A2" s="54" t="s">
        <v>287</v>
      </c>
      <c r="B2" s="54"/>
      <c r="C2" s="54"/>
      <c r="D2" s="54"/>
      <c r="E2" s="54"/>
      <c r="F2" s="54"/>
    </row>
    <row r="3" spans="1:6" ht="19.5" customHeight="1">
      <c r="A3" s="55" t="s">
        <v>0</v>
      </c>
      <c r="B3" s="56"/>
      <c r="C3" s="56"/>
      <c r="D3" s="80"/>
      <c r="E3" s="80"/>
      <c r="F3" s="78" t="s">
        <v>5</v>
      </c>
    </row>
    <row r="4" spans="1:6" ht="19.5" customHeight="1">
      <c r="A4" s="83" t="s">
        <v>288</v>
      </c>
      <c r="B4" s="84"/>
      <c r="C4" s="85"/>
      <c r="D4" s="105" t="s">
        <v>93</v>
      </c>
      <c r="E4" s="66"/>
      <c r="F4" s="66"/>
    </row>
    <row r="5" spans="1:6" ht="19.5" customHeight="1">
      <c r="A5" s="59" t="s">
        <v>65</v>
      </c>
      <c r="B5" s="61"/>
      <c r="C5" s="106" t="s">
        <v>189</v>
      </c>
      <c r="D5" s="66" t="s">
        <v>57</v>
      </c>
      <c r="E5" s="63" t="s">
        <v>289</v>
      </c>
      <c r="F5" s="107" t="s">
        <v>290</v>
      </c>
    </row>
    <row r="6" spans="1:6" ht="33.75" customHeight="1">
      <c r="A6" s="68" t="s">
        <v>68</v>
      </c>
      <c r="B6" s="69" t="s">
        <v>69</v>
      </c>
      <c r="C6" s="72"/>
      <c r="D6" s="72"/>
      <c r="E6" s="73"/>
      <c r="F6" s="91"/>
    </row>
    <row r="7" spans="1:6" ht="19.5" customHeight="1">
      <c r="A7" s="92" t="s">
        <v>71</v>
      </c>
      <c r="B7" s="92" t="s">
        <v>71</v>
      </c>
      <c r="C7" s="92" t="s">
        <v>57</v>
      </c>
      <c r="D7" s="93">
        <v>1039.447878</v>
      </c>
      <c r="E7" s="94">
        <v>668.340348</v>
      </c>
      <c r="F7" s="108">
        <v>371.10753</v>
      </c>
    </row>
    <row r="8" spans="1:6" ht="19.5" customHeight="1">
      <c r="A8" s="92" t="s">
        <v>71</v>
      </c>
      <c r="B8" s="92" t="s">
        <v>71</v>
      </c>
      <c r="C8" s="92" t="s">
        <v>72</v>
      </c>
      <c r="D8" s="93">
        <v>1039.447878</v>
      </c>
      <c r="E8" s="94">
        <v>668.340348</v>
      </c>
      <c r="F8" s="108">
        <v>371.10753</v>
      </c>
    </row>
    <row r="9" spans="1:6" ht="19.5" customHeight="1">
      <c r="A9" s="92" t="s">
        <v>71</v>
      </c>
      <c r="B9" s="92" t="s">
        <v>71</v>
      </c>
      <c r="C9" s="92" t="s">
        <v>291</v>
      </c>
      <c r="D9" s="93">
        <v>667.590348</v>
      </c>
      <c r="E9" s="94">
        <v>667.590348</v>
      </c>
      <c r="F9" s="108">
        <v>0</v>
      </c>
    </row>
    <row r="10" spans="1:6" ht="19.5" customHeight="1">
      <c r="A10" s="92" t="s">
        <v>292</v>
      </c>
      <c r="B10" s="92" t="s">
        <v>75</v>
      </c>
      <c r="C10" s="92" t="s">
        <v>293</v>
      </c>
      <c r="D10" s="93">
        <v>83.41326</v>
      </c>
      <c r="E10" s="94">
        <v>83.41326</v>
      </c>
      <c r="F10" s="108">
        <v>0</v>
      </c>
    </row>
    <row r="11" spans="1:6" ht="19.5" customHeight="1">
      <c r="A11" s="92" t="s">
        <v>292</v>
      </c>
      <c r="B11" s="92" t="s">
        <v>74</v>
      </c>
      <c r="C11" s="92" t="s">
        <v>294</v>
      </c>
      <c r="D11" s="93">
        <v>161.289312</v>
      </c>
      <c r="E11" s="94">
        <v>161.289312</v>
      </c>
      <c r="F11" s="108">
        <v>0</v>
      </c>
    </row>
    <row r="12" spans="1:6" ht="19.5" customHeight="1">
      <c r="A12" s="92" t="s">
        <v>292</v>
      </c>
      <c r="B12" s="92" t="s">
        <v>87</v>
      </c>
      <c r="C12" s="92" t="s">
        <v>295</v>
      </c>
      <c r="D12" s="93">
        <v>6.6201</v>
      </c>
      <c r="E12" s="94">
        <v>6.6201</v>
      </c>
      <c r="F12" s="108">
        <v>0</v>
      </c>
    </row>
    <row r="13" spans="1:6" ht="19.5" customHeight="1">
      <c r="A13" s="92" t="s">
        <v>292</v>
      </c>
      <c r="B13" s="92" t="s">
        <v>162</v>
      </c>
      <c r="C13" s="92" t="s">
        <v>296</v>
      </c>
      <c r="D13" s="93">
        <v>65.93088</v>
      </c>
      <c r="E13" s="94">
        <v>65.93088</v>
      </c>
      <c r="F13" s="108">
        <v>0</v>
      </c>
    </row>
    <row r="14" spans="1:6" ht="19.5" customHeight="1">
      <c r="A14" s="92" t="s">
        <v>292</v>
      </c>
      <c r="B14" s="92" t="s">
        <v>164</v>
      </c>
      <c r="C14" s="92" t="s">
        <v>297</v>
      </c>
      <c r="D14" s="93">
        <v>26.372352</v>
      </c>
      <c r="E14" s="94">
        <v>26.372352</v>
      </c>
      <c r="F14" s="108">
        <v>0</v>
      </c>
    </row>
    <row r="15" spans="1:6" ht="19.5" customHeight="1">
      <c r="A15" s="92" t="s">
        <v>292</v>
      </c>
      <c r="B15" s="92" t="s">
        <v>298</v>
      </c>
      <c r="C15" s="92" t="s">
        <v>299</v>
      </c>
      <c r="D15" s="93">
        <v>15.865794</v>
      </c>
      <c r="E15" s="94">
        <v>15.865794</v>
      </c>
      <c r="F15" s="108">
        <v>0</v>
      </c>
    </row>
    <row r="16" spans="1:6" ht="19.5" customHeight="1">
      <c r="A16" s="92" t="s">
        <v>292</v>
      </c>
      <c r="B16" s="92" t="s">
        <v>85</v>
      </c>
      <c r="C16" s="92" t="s">
        <v>300</v>
      </c>
      <c r="D16" s="93">
        <v>6.3966</v>
      </c>
      <c r="E16" s="94">
        <v>6.3966</v>
      </c>
      <c r="F16" s="108">
        <v>0</v>
      </c>
    </row>
    <row r="17" spans="1:6" ht="19.5" customHeight="1">
      <c r="A17" s="92" t="s">
        <v>292</v>
      </c>
      <c r="B17" s="92" t="s">
        <v>301</v>
      </c>
      <c r="C17" s="92" t="s">
        <v>302</v>
      </c>
      <c r="D17" s="93">
        <v>9.91773</v>
      </c>
      <c r="E17" s="94">
        <v>9.91773</v>
      </c>
      <c r="F17" s="108">
        <v>0</v>
      </c>
    </row>
    <row r="18" spans="1:6" ht="19.5" customHeight="1">
      <c r="A18" s="92" t="s">
        <v>292</v>
      </c>
      <c r="B18" s="92" t="s">
        <v>303</v>
      </c>
      <c r="C18" s="92" t="s">
        <v>152</v>
      </c>
      <c r="D18" s="93">
        <v>42.66432</v>
      </c>
      <c r="E18" s="94">
        <v>42.66432</v>
      </c>
      <c r="F18" s="108">
        <v>0</v>
      </c>
    </row>
    <row r="19" spans="1:6" ht="19.5" customHeight="1">
      <c r="A19" s="92" t="s">
        <v>292</v>
      </c>
      <c r="B19" s="92" t="s">
        <v>153</v>
      </c>
      <c r="C19" s="92" t="s">
        <v>154</v>
      </c>
      <c r="D19" s="93">
        <v>249.12</v>
      </c>
      <c r="E19" s="94">
        <v>249.12</v>
      </c>
      <c r="F19" s="108">
        <v>0</v>
      </c>
    </row>
    <row r="20" spans="1:6" ht="19.5" customHeight="1">
      <c r="A20" s="92" t="s">
        <v>71</v>
      </c>
      <c r="B20" s="92" t="s">
        <v>71</v>
      </c>
      <c r="C20" s="92" t="s">
        <v>304</v>
      </c>
      <c r="D20" s="93">
        <v>371.10753</v>
      </c>
      <c r="E20" s="94">
        <v>0</v>
      </c>
      <c r="F20" s="108">
        <v>371.10753</v>
      </c>
    </row>
    <row r="21" spans="1:6" ht="19.5" customHeight="1">
      <c r="A21" s="92" t="s">
        <v>305</v>
      </c>
      <c r="B21" s="92" t="s">
        <v>75</v>
      </c>
      <c r="C21" s="92" t="s">
        <v>306</v>
      </c>
      <c r="D21" s="93">
        <v>1.728</v>
      </c>
      <c r="E21" s="94">
        <v>0</v>
      </c>
      <c r="F21" s="108">
        <v>1.728</v>
      </c>
    </row>
    <row r="22" spans="1:6" ht="19.5" customHeight="1">
      <c r="A22" s="92" t="s">
        <v>305</v>
      </c>
      <c r="B22" s="92" t="s">
        <v>80</v>
      </c>
      <c r="C22" s="92" t="s">
        <v>307</v>
      </c>
      <c r="D22" s="93">
        <v>0.5184</v>
      </c>
      <c r="E22" s="94">
        <v>0</v>
      </c>
      <c r="F22" s="108">
        <v>0.5184</v>
      </c>
    </row>
    <row r="23" spans="1:6" ht="19.5" customHeight="1">
      <c r="A23" s="92" t="s">
        <v>305</v>
      </c>
      <c r="B23" s="92" t="s">
        <v>308</v>
      </c>
      <c r="C23" s="92" t="s">
        <v>309</v>
      </c>
      <c r="D23" s="93">
        <v>9.216</v>
      </c>
      <c r="E23" s="94">
        <v>0</v>
      </c>
      <c r="F23" s="108">
        <v>9.216</v>
      </c>
    </row>
    <row r="24" spans="1:6" ht="19.5" customHeight="1">
      <c r="A24" s="92" t="s">
        <v>305</v>
      </c>
      <c r="B24" s="92" t="s">
        <v>162</v>
      </c>
      <c r="C24" s="92" t="s">
        <v>310</v>
      </c>
      <c r="D24" s="93">
        <v>0.6912</v>
      </c>
      <c r="E24" s="94">
        <v>0</v>
      </c>
      <c r="F24" s="108">
        <v>0.6912</v>
      </c>
    </row>
    <row r="25" spans="1:6" ht="19.5" customHeight="1">
      <c r="A25" s="92" t="s">
        <v>305</v>
      </c>
      <c r="B25" s="92" t="s">
        <v>85</v>
      </c>
      <c r="C25" s="92" t="s">
        <v>311</v>
      </c>
      <c r="D25" s="93">
        <v>15.33024</v>
      </c>
      <c r="E25" s="94">
        <v>0</v>
      </c>
      <c r="F25" s="108">
        <v>15.33024</v>
      </c>
    </row>
    <row r="26" spans="1:6" ht="19.5" customHeight="1">
      <c r="A26" s="92" t="s">
        <v>305</v>
      </c>
      <c r="B26" s="92" t="s">
        <v>303</v>
      </c>
      <c r="C26" s="92" t="s">
        <v>312</v>
      </c>
      <c r="D26" s="93">
        <v>12.390171</v>
      </c>
      <c r="E26" s="94">
        <v>0</v>
      </c>
      <c r="F26" s="108">
        <v>12.390171</v>
      </c>
    </row>
    <row r="27" spans="1:6" ht="19.5" customHeight="1">
      <c r="A27" s="92" t="s">
        <v>305</v>
      </c>
      <c r="B27" s="92" t="s">
        <v>313</v>
      </c>
      <c r="C27" s="92" t="s">
        <v>158</v>
      </c>
      <c r="D27" s="93">
        <v>2.999835</v>
      </c>
      <c r="E27" s="94">
        <v>0</v>
      </c>
      <c r="F27" s="108">
        <v>2.999835</v>
      </c>
    </row>
    <row r="28" spans="1:6" ht="19.5" customHeight="1">
      <c r="A28" s="92" t="s">
        <v>305</v>
      </c>
      <c r="B28" s="92" t="s">
        <v>314</v>
      </c>
      <c r="C28" s="92" t="s">
        <v>161</v>
      </c>
      <c r="D28" s="93">
        <v>7.0817</v>
      </c>
      <c r="E28" s="94">
        <v>0</v>
      </c>
      <c r="F28" s="108">
        <v>7.0817</v>
      </c>
    </row>
    <row r="29" spans="1:6" ht="19.5" customHeight="1">
      <c r="A29" s="92" t="s">
        <v>305</v>
      </c>
      <c r="B29" s="92" t="s">
        <v>315</v>
      </c>
      <c r="C29" s="92" t="s">
        <v>316</v>
      </c>
      <c r="D29" s="93">
        <v>5.745332</v>
      </c>
      <c r="E29" s="94">
        <v>0</v>
      </c>
      <c r="F29" s="108">
        <v>5.745332</v>
      </c>
    </row>
    <row r="30" spans="1:6" ht="19.5" customHeight="1">
      <c r="A30" s="92" t="s">
        <v>305</v>
      </c>
      <c r="B30" s="92" t="s">
        <v>317</v>
      </c>
      <c r="C30" s="92" t="s">
        <v>163</v>
      </c>
      <c r="D30" s="93">
        <v>252</v>
      </c>
      <c r="E30" s="94">
        <v>0</v>
      </c>
      <c r="F30" s="108">
        <v>252</v>
      </c>
    </row>
    <row r="31" spans="1:6" ht="19.5" customHeight="1">
      <c r="A31" s="92" t="s">
        <v>305</v>
      </c>
      <c r="B31" s="92" t="s">
        <v>153</v>
      </c>
      <c r="C31" s="92" t="s">
        <v>166</v>
      </c>
      <c r="D31" s="93">
        <v>63.406652</v>
      </c>
      <c r="E31" s="94">
        <v>0</v>
      </c>
      <c r="F31" s="108">
        <v>63.406652</v>
      </c>
    </row>
    <row r="32" spans="1:6" ht="19.5" customHeight="1">
      <c r="A32" s="92" t="s">
        <v>71</v>
      </c>
      <c r="B32" s="92" t="s">
        <v>71</v>
      </c>
      <c r="C32" s="92" t="s">
        <v>171</v>
      </c>
      <c r="D32" s="93">
        <v>0.75</v>
      </c>
      <c r="E32" s="94">
        <v>0.75</v>
      </c>
      <c r="F32" s="108">
        <v>0</v>
      </c>
    </row>
    <row r="33" spans="1:6" ht="19.5" customHeight="1">
      <c r="A33" s="92" t="s">
        <v>318</v>
      </c>
      <c r="B33" s="92" t="s">
        <v>74</v>
      </c>
      <c r="C33" s="92" t="s">
        <v>319</v>
      </c>
      <c r="D33" s="93">
        <v>0.75</v>
      </c>
      <c r="E33" s="94">
        <v>0.75</v>
      </c>
      <c r="F33" s="108">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51"/>
      <c r="B1" s="52"/>
      <c r="C1" s="52"/>
      <c r="D1" s="52"/>
      <c r="E1" s="52"/>
      <c r="F1" s="53" t="s">
        <v>320</v>
      </c>
    </row>
    <row r="2" spans="1:6" ht="19.5" customHeight="1">
      <c r="A2" s="54" t="s">
        <v>321</v>
      </c>
      <c r="B2" s="54"/>
      <c r="C2" s="54"/>
      <c r="D2" s="54"/>
      <c r="E2" s="54"/>
      <c r="F2" s="54"/>
    </row>
    <row r="3" spans="1:6" ht="19.5" customHeight="1">
      <c r="A3" s="55" t="s">
        <v>0</v>
      </c>
      <c r="B3" s="56"/>
      <c r="C3" s="56"/>
      <c r="D3" s="99"/>
      <c r="E3" s="99"/>
      <c r="F3" s="78" t="s">
        <v>5</v>
      </c>
    </row>
    <row r="4" spans="1:6" ht="19.5" customHeight="1">
      <c r="A4" s="59" t="s">
        <v>65</v>
      </c>
      <c r="B4" s="60"/>
      <c r="C4" s="61"/>
      <c r="D4" s="100" t="s">
        <v>66</v>
      </c>
      <c r="E4" s="81" t="s">
        <v>322</v>
      </c>
      <c r="F4" s="63" t="s">
        <v>323</v>
      </c>
    </row>
    <row r="5" spans="1:6" ht="19.5" customHeight="1">
      <c r="A5" s="67" t="s">
        <v>68</v>
      </c>
      <c r="B5" s="68" t="s">
        <v>69</v>
      </c>
      <c r="C5" s="69" t="s">
        <v>70</v>
      </c>
      <c r="D5" s="101"/>
      <c r="E5" s="81"/>
      <c r="F5" s="63"/>
    </row>
    <row r="6" spans="1:6" ht="19.5" customHeight="1">
      <c r="A6" s="102" t="s">
        <v>71</v>
      </c>
      <c r="B6" s="102" t="s">
        <v>71</v>
      </c>
      <c r="C6" s="102" t="s">
        <v>71</v>
      </c>
      <c r="D6" s="103" t="s">
        <v>71</v>
      </c>
      <c r="E6" s="103" t="s">
        <v>57</v>
      </c>
      <c r="F6" s="104">
        <v>3131.372</v>
      </c>
    </row>
    <row r="7" spans="1:6" ht="19.5" customHeight="1">
      <c r="A7" s="102" t="s">
        <v>71</v>
      </c>
      <c r="B7" s="102" t="s">
        <v>71</v>
      </c>
      <c r="C7" s="102" t="s">
        <v>71</v>
      </c>
      <c r="D7" s="103" t="s">
        <v>71</v>
      </c>
      <c r="E7" s="103" t="s">
        <v>72</v>
      </c>
      <c r="F7" s="104">
        <v>3131.372</v>
      </c>
    </row>
    <row r="8" spans="1:6" ht="19.5" customHeight="1">
      <c r="A8" s="102" t="s">
        <v>71</v>
      </c>
      <c r="B8" s="102" t="s">
        <v>71</v>
      </c>
      <c r="C8" s="102" t="s">
        <v>71</v>
      </c>
      <c r="D8" s="103" t="s">
        <v>71</v>
      </c>
      <c r="E8" s="103" t="s">
        <v>77</v>
      </c>
      <c r="F8" s="104">
        <v>28.632</v>
      </c>
    </row>
    <row r="9" spans="1:6" ht="19.5" customHeight="1">
      <c r="A9" s="102" t="s">
        <v>73</v>
      </c>
      <c r="B9" s="102" t="s">
        <v>74</v>
      </c>
      <c r="C9" s="102" t="s">
        <v>75</v>
      </c>
      <c r="D9" s="103" t="s">
        <v>76</v>
      </c>
      <c r="E9" s="103" t="s">
        <v>324</v>
      </c>
      <c r="F9" s="104">
        <v>15</v>
      </c>
    </row>
    <row r="10" spans="1:6" ht="19.5" customHeight="1">
      <c r="A10" s="102" t="s">
        <v>73</v>
      </c>
      <c r="B10" s="102" t="s">
        <v>74</v>
      </c>
      <c r="C10" s="102" t="s">
        <v>75</v>
      </c>
      <c r="D10" s="103" t="s">
        <v>76</v>
      </c>
      <c r="E10" s="103" t="s">
        <v>325</v>
      </c>
      <c r="F10" s="104">
        <v>13.632</v>
      </c>
    </row>
    <row r="11" spans="1:6" ht="19.5" customHeight="1">
      <c r="A11" s="102" t="s">
        <v>71</v>
      </c>
      <c r="B11" s="102" t="s">
        <v>71</v>
      </c>
      <c r="C11" s="102" t="s">
        <v>71</v>
      </c>
      <c r="D11" s="103" t="s">
        <v>71</v>
      </c>
      <c r="E11" s="103" t="s">
        <v>78</v>
      </c>
      <c r="F11" s="104">
        <v>3102.74</v>
      </c>
    </row>
    <row r="12" spans="1:6" ht="19.5" customHeight="1">
      <c r="A12" s="102" t="s">
        <v>73</v>
      </c>
      <c r="B12" s="102" t="s">
        <v>74</v>
      </c>
      <c r="C12" s="102" t="s">
        <v>74</v>
      </c>
      <c r="D12" s="103" t="s">
        <v>76</v>
      </c>
      <c r="E12" s="103" t="s">
        <v>326</v>
      </c>
      <c r="F12" s="104">
        <v>31</v>
      </c>
    </row>
    <row r="13" spans="1:6" ht="19.5" customHeight="1">
      <c r="A13" s="102" t="s">
        <v>73</v>
      </c>
      <c r="B13" s="102" t="s">
        <v>74</v>
      </c>
      <c r="C13" s="102" t="s">
        <v>74</v>
      </c>
      <c r="D13" s="103" t="s">
        <v>76</v>
      </c>
      <c r="E13" s="103" t="s">
        <v>327</v>
      </c>
      <c r="F13" s="104">
        <v>70</v>
      </c>
    </row>
    <row r="14" spans="1:6" ht="19.5" customHeight="1">
      <c r="A14" s="102" t="s">
        <v>73</v>
      </c>
      <c r="B14" s="102" t="s">
        <v>74</v>
      </c>
      <c r="C14" s="102" t="s">
        <v>74</v>
      </c>
      <c r="D14" s="103" t="s">
        <v>76</v>
      </c>
      <c r="E14" s="103" t="s">
        <v>328</v>
      </c>
      <c r="F14" s="104">
        <v>256.49</v>
      </c>
    </row>
    <row r="15" spans="1:6" ht="19.5" customHeight="1">
      <c r="A15" s="102" t="s">
        <v>73</v>
      </c>
      <c r="B15" s="102" t="s">
        <v>74</v>
      </c>
      <c r="C15" s="102" t="s">
        <v>74</v>
      </c>
      <c r="D15" s="103" t="s">
        <v>76</v>
      </c>
      <c r="E15" s="103" t="s">
        <v>329</v>
      </c>
      <c r="F15" s="104">
        <v>410</v>
      </c>
    </row>
    <row r="16" spans="1:6" ht="19.5" customHeight="1">
      <c r="A16" s="102" t="s">
        <v>73</v>
      </c>
      <c r="B16" s="102" t="s">
        <v>74</v>
      </c>
      <c r="C16" s="102" t="s">
        <v>74</v>
      </c>
      <c r="D16" s="103" t="s">
        <v>76</v>
      </c>
      <c r="E16" s="103" t="s">
        <v>330</v>
      </c>
      <c r="F16" s="104">
        <v>956</v>
      </c>
    </row>
    <row r="17" spans="1:6" ht="19.5" customHeight="1">
      <c r="A17" s="102" t="s">
        <v>73</v>
      </c>
      <c r="B17" s="102" t="s">
        <v>74</v>
      </c>
      <c r="C17" s="102" t="s">
        <v>74</v>
      </c>
      <c r="D17" s="103" t="s">
        <v>76</v>
      </c>
      <c r="E17" s="103" t="s">
        <v>331</v>
      </c>
      <c r="F17" s="104">
        <v>1000</v>
      </c>
    </row>
    <row r="18" spans="1:6" ht="19.5" customHeight="1">
      <c r="A18" s="102" t="s">
        <v>73</v>
      </c>
      <c r="B18" s="102" t="s">
        <v>74</v>
      </c>
      <c r="C18" s="102" t="s">
        <v>74</v>
      </c>
      <c r="D18" s="103" t="s">
        <v>76</v>
      </c>
      <c r="E18" s="103" t="s">
        <v>332</v>
      </c>
      <c r="F18" s="104">
        <v>109.45</v>
      </c>
    </row>
    <row r="19" spans="1:6" ht="19.5" customHeight="1">
      <c r="A19" s="102" t="s">
        <v>73</v>
      </c>
      <c r="B19" s="102" t="s">
        <v>74</v>
      </c>
      <c r="C19" s="102" t="s">
        <v>74</v>
      </c>
      <c r="D19" s="103" t="s">
        <v>76</v>
      </c>
      <c r="E19" s="103" t="s">
        <v>333</v>
      </c>
      <c r="F19" s="104">
        <v>40.8</v>
      </c>
    </row>
    <row r="20" spans="1:6" ht="19.5" customHeight="1">
      <c r="A20" s="102" t="s">
        <v>73</v>
      </c>
      <c r="B20" s="102" t="s">
        <v>74</v>
      </c>
      <c r="C20" s="102" t="s">
        <v>74</v>
      </c>
      <c r="D20" s="103" t="s">
        <v>76</v>
      </c>
      <c r="E20" s="103" t="s">
        <v>334</v>
      </c>
      <c r="F20" s="104">
        <v>116</v>
      </c>
    </row>
    <row r="21" spans="1:6" ht="19.5" customHeight="1">
      <c r="A21" s="102" t="s">
        <v>73</v>
      </c>
      <c r="B21" s="102" t="s">
        <v>74</v>
      </c>
      <c r="C21" s="102" t="s">
        <v>74</v>
      </c>
      <c r="D21" s="103" t="s">
        <v>76</v>
      </c>
      <c r="E21" s="103" t="s">
        <v>335</v>
      </c>
      <c r="F21" s="104">
        <v>108</v>
      </c>
    </row>
    <row r="22" spans="1:6" ht="19.5" customHeight="1">
      <c r="A22" s="102" t="s">
        <v>73</v>
      </c>
      <c r="B22" s="102" t="s">
        <v>74</v>
      </c>
      <c r="C22" s="102" t="s">
        <v>74</v>
      </c>
      <c r="D22" s="103" t="s">
        <v>76</v>
      </c>
      <c r="E22" s="103" t="s">
        <v>336</v>
      </c>
      <c r="F22" s="104">
        <v>5</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2022-04-14T01:33:50Z</dcterms:created>
  <dcterms:modified xsi:type="dcterms:W3CDTF">2022-05-06T03:16:26Z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C308D824F0AE42A7A91409F9FC9487E3</vt:lpwstr>
  </property>
  <property fmtid="{D5CDD505-2E9C-101B-9397-08002B2CF9AE}" pid="4" name="KSOProductBuildV">
    <vt:lpwstr>2052-11.1.0.11636</vt:lpwstr>
  </property>
</Properties>
</file>