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Area" localSheetId="3">'1-2'!$A$1:$J$14</definedName>
    <definedName name="_xlnm.Print_Titles" localSheetId="3">'1-2'!$1:$6</definedName>
    <definedName name="_xlnm.Print_Titles" localSheetId="4">'2'!$1:$39</definedName>
    <definedName name="_xlnm.Print_Titles" localSheetId="7">'3-1'!$1:$6</definedName>
    <definedName name="_xlnm.Print_Area" localSheetId="8">'3-2'!$A$1:$F$15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14">'7'!$1:$68</definedName>
  </definedNames>
  <calcPr fullCalcOnLoad="1"/>
</workbook>
</file>

<file path=xl/sharedStrings.xml><?xml version="1.0" encoding="utf-8"?>
<sst xmlns="http://schemas.openxmlformats.org/spreadsheetml/2006/main" count="1243" uniqueCount="423">
  <si>
    <t>州公安局（事业）</t>
  </si>
  <si>
    <t>2021年部门预算</t>
  </si>
  <si>
    <t>报送日期：2021年2月3日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</si>
  <si>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</si>
  <si>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</si>
  <si>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</si>
  <si>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</si>
  <si>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</si>
  <si>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</si>
  <si>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</si>
  <si>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</si>
  <si>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</si>
  <si>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</si>
  <si>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</si>
  <si>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</si>
  <si>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</si>
  <si>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</si>
  <si>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</si>
  <si>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</si>
  <si>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</si>
  <si>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</si>
  <si>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</si>
  <si>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</si>
  <si>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</si>
  <si>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</si>
  <si>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</si>
  <si>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</si>
  <si>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</si>
  <si>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</si>
  <si>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</si>
  <si>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</si>
  <si>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</si>
  <si>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</si>
  <si>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</si>
  <si>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</si>
  <si>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</si>
  <si>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</si>
  <si>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</si>
  <si>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</si>
  <si>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</si>
  <si>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</si>
  <si>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</si>
  <si>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</si>
  <si>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</si>
  <si>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</si>
  <si>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</si>
  <si>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</si>
  <si>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</si>
  <si>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</si>
  <si>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</si>
  <si>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</si>
  <si>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</si>
  <si>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</si>
  <si>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</si>
  <si>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</si>
  <si>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</si>
  <si>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</si>
  <si>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</si>
  <si>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</si>
  <si>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</si>
  <si>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</si>
  <si>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</si>
  <si>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</si>
  <si>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</si>
  <si>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</si>
  <si>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</si>
  <si>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</si>
  <si>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</si>
  <si>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</si>
  <si>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</si>
  <si>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</si>
  <si>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/>
  </si>
  <si>
    <t>州公安局</t>
  </si>
  <si>
    <t>204</t>
  </si>
  <si>
    <t>02</t>
  </si>
  <si>
    <t>50</t>
  </si>
  <si>
    <t>130101</t>
  </si>
  <si>
    <t xml:space="preserve">  事业运行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</si>
  <si>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</si>
  <si>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</si>
  <si>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</si>
  <si>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</si>
  <si>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</si>
  <si>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</si>
  <si>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</si>
  <si>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事业单位医疗</t>
  </si>
  <si>
    <t>99</t>
  </si>
  <si>
    <t xml:space="preserve">  其他行政事业单位医疗支出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</si>
  <si>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</si>
  <si>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</si>
  <si>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</si>
  <si>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</si>
  <si>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</si>
  <si>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</si>
  <si>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</si>
  <si>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</si>
  <si>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</si>
  <si>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</si>
  <si>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</si>
  <si>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</si>
  <si>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</si>
  <si>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</si>
  <si>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</si>
  <si>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</si>
  <si>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</si>
  <si>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</si>
  <si>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</si>
  <si>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</si>
  <si>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</si>
  <si>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</si>
  <si>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</si>
  <si>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</si>
  <si>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</si>
  <si>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</si>
  <si>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</si>
  <si>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</si>
  <si>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</si>
  <si>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</si>
  <si>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</si>
  <si>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</si>
  <si>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</si>
  <si>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</si>
  <si>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</si>
  <si>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</si>
  <si>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</si>
  <si>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</si>
  <si>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</si>
  <si>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</si>
  <si>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</si>
  <si>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</si>
  <si>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</si>
  <si>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</si>
  <si>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</si>
  <si>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</si>
  <si>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</si>
  <si>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</si>
  <si>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</si>
  <si>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</si>
  <si>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</si>
  <si>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</si>
  <si>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财政支出预算表（政府经济分类科目）</t>
  </si>
  <si>
    <t>当年财政拨款安排</t>
  </si>
  <si>
    <t>上年结转安排</t>
  </si>
  <si>
    <t>单位名称(科目)</t>
  </si>
  <si>
    <t>一般公共预算安排</t>
  </si>
  <si>
    <t>政府性基金</t>
  </si>
  <si>
    <t>小计</t>
  </si>
  <si>
    <t>**</t>
  </si>
  <si>
    <t xml:space="preserve">  对事业单位经常性补助</t>
  </si>
  <si>
    <t>505</t>
  </si>
  <si>
    <t xml:space="preserve">    工资福利支出</t>
  </si>
  <si>
    <t xml:space="preserve">  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</si>
  <si>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</si>
  <si>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</si>
  <si>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</si>
  <si>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</si>
  <si>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</si>
  <si>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</si>
  <si>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</si>
  <si>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</si>
  <si>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</si>
  <si>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</si>
  <si>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</si>
  <si>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</si>
  <si>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</si>
  <si>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</si>
  <si>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</si>
  <si>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</si>
  <si>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</si>
  <si>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</si>
  <si>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</si>
  <si>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</si>
  <si>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</si>
  <si>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</si>
  <si>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</si>
  <si>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</si>
  <si>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</si>
  <si>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</si>
  <si>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</si>
  <si>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</si>
  <si>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</si>
  <si>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</si>
  <si>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</si>
  <si>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</si>
  <si>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</si>
  <si>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</si>
  <si>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</si>
  <si>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</si>
  <si>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</si>
  <si>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</si>
  <si>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</si>
  <si>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</si>
  <si>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</si>
  <si>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</si>
  <si>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</si>
  <si>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</si>
  <si>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</si>
  <si>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</si>
  <si>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</si>
  <si>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</si>
  <si>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</si>
  <si>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</si>
  <si>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</si>
  <si>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</si>
  <si>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</si>
  <si>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</si>
  <si>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</si>
  <si>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</si>
  <si>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</si>
  <si>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</si>
  <si>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</si>
  <si>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</si>
  <si>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</si>
  <si>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</si>
  <si>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</si>
  <si>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</si>
  <si>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</si>
  <si>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</si>
  <si>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</si>
  <si>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</si>
  <si>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</si>
  <si>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</si>
  <si>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</si>
  <si>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</si>
  <si>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</si>
  <si>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</si>
  <si>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</si>
  <si>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</si>
  <si>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</si>
  <si>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</si>
  <si>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</si>
  <si>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</si>
  <si>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</si>
  <si>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</si>
  <si>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</si>
  <si>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</si>
  <si>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</si>
  <si>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</si>
  <si>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</si>
  <si>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</si>
  <si>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</si>
  <si>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</si>
  <si>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</si>
  <si>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</si>
  <si>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</si>
  <si>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</si>
  <si>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国内债务还本</t>
  </si>
  <si>
    <t>国外债务还本</t>
  </si>
  <si>
    <t>公共安全支出</t>
  </si>
  <si>
    <t xml:space="preserve">  公安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</si>
  <si>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</si>
  <si>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</si>
  <si>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</si>
  <si>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</si>
  <si>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</si>
  <si>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</si>
  <si>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</si>
  <si>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</si>
  <si>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</si>
  <si>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</si>
  <si>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</si>
  <si>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</si>
  <si>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</si>
  <si>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</si>
  <si>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</si>
  <si>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</si>
  <si>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</si>
  <si>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</si>
  <si>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</si>
  <si>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</si>
  <si>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</si>
  <si>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</si>
  <si>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</si>
  <si>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</si>
  <si>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</si>
  <si>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</si>
  <si>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</si>
  <si>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</si>
  <si>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</si>
  <si>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>12</t>
  </si>
  <si>
    <t xml:space="preserve">    其他社会保障缴费</t>
  </si>
  <si>
    <t>13</t>
  </si>
  <si>
    <t xml:space="preserve">  商品和服务支出</t>
  </si>
  <si>
    <t>302</t>
  </si>
  <si>
    <t xml:space="preserve">    办公费</t>
  </si>
  <si>
    <t xml:space="preserve">    水电费</t>
  </si>
  <si>
    <t xml:space="preserve">    邮电费</t>
  </si>
  <si>
    <t xml:space="preserve">    取暖费</t>
  </si>
  <si>
    <t xml:space="preserve">    差旅费</t>
  </si>
  <si>
    <t>16</t>
  </si>
  <si>
    <t xml:space="preserve">    培训费</t>
  </si>
  <si>
    <t>17</t>
  </si>
  <si>
    <t xml:space="preserve">    公务接待费</t>
  </si>
  <si>
    <t>29</t>
  </si>
  <si>
    <t xml:space="preserve">    福利费</t>
  </si>
  <si>
    <t xml:space="preserve">    其他商品和服务支出</t>
  </si>
  <si>
    <t>表3-2</t>
  </si>
  <si>
    <t>一般公共预算项目支出预算表</t>
  </si>
  <si>
    <t>单位名称（项目）</t>
  </si>
  <si>
    <t>金额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</si>
  <si>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</si>
  <si>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</si>
  <si>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</si>
  <si>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</si>
  <si>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</si>
  <si>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</si>
  <si>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</si>
  <si>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</si>
  <si>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</si>
  <si>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</si>
  <si>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</si>
  <si>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</si>
  <si>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</si>
  <si>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</si>
  <si>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</si>
  <si>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</si>
  <si>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</si>
  <si>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</si>
  <si>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</si>
  <si>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</si>
  <si>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</si>
  <si>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</si>
  <si>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</si>
  <si>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</si>
  <si>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</si>
  <si>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</si>
  <si>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</si>
  <si>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</si>
  <si>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</si>
  <si>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</si>
  <si>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部门（单位）整体支出绩效目标申报表</t>
  </si>
  <si>
    <t>部门（单位）名称</t>
  </si>
  <si>
    <t>年度
主要
任务</t>
  </si>
  <si>
    <t>任务名称</t>
  </si>
  <si>
    <t>主要内容</t>
  </si>
  <si>
    <t>预算金额（元）</t>
  </si>
  <si>
    <t>总额</t>
  </si>
  <si>
    <t>阿坝州强制隔离戒毒所（戒毒人员康复中心）人员经费及日常经费</t>
  </si>
  <si>
    <t>发放戒毒所工作人员的工资福利及开展戒毒工作所需的日常经费</t>
  </si>
  <si>
    <t>工作任务2</t>
  </si>
  <si>
    <t>工作任务3</t>
  </si>
  <si>
    <t>工作任务5</t>
  </si>
  <si>
    <t>工作内容5</t>
  </si>
  <si>
    <t>工作任务6</t>
  </si>
  <si>
    <t>工作任务7</t>
  </si>
  <si>
    <t>工作任务8</t>
  </si>
  <si>
    <t>工作任务9</t>
  </si>
  <si>
    <t>工作任务10</t>
  </si>
  <si>
    <t>金额合计</t>
  </si>
  <si>
    <t>年度
总体
目标</t>
  </si>
  <si>
    <t>完成戒毒人员查处、管控、收戒工作；完成对自愿戒毒人员和强制戒毒人员的管理服务，全面落实戒毒康复工作。</t>
  </si>
  <si>
    <t>绩效目标</t>
  </si>
  <si>
    <t>一级指标</t>
  </si>
  <si>
    <t>二级指标</t>
  </si>
  <si>
    <t>三级指标序号</t>
  </si>
  <si>
    <t>项目完成目标</t>
  </si>
  <si>
    <t>数量指标</t>
  </si>
  <si>
    <t>戒毒所工作人员数量</t>
  </si>
  <si>
    <t>4人</t>
  </si>
  <si>
    <t>数量指标1V</t>
  </si>
  <si>
    <t>数量指标2N</t>
  </si>
  <si>
    <t>数量指标2V</t>
  </si>
  <si>
    <t>数量指标3N</t>
  </si>
  <si>
    <t>数量指标3V</t>
  </si>
  <si>
    <t>数量指标4V</t>
  </si>
  <si>
    <t>数量指标5V</t>
  </si>
  <si>
    <t>数量指标6V</t>
  </si>
  <si>
    <t>数量指标7V</t>
  </si>
  <si>
    <t>数量指标8V</t>
  </si>
  <si>
    <t>质量指标</t>
  </si>
  <si>
    <t>质量指标1V</t>
  </si>
  <si>
    <t>质量指标2V</t>
  </si>
  <si>
    <t>质量指标3V</t>
  </si>
  <si>
    <t>质量指标4V</t>
  </si>
  <si>
    <t>质量指标5V</t>
  </si>
  <si>
    <t>时效指标</t>
  </si>
  <si>
    <t>完成时效</t>
  </si>
  <si>
    <t>2021年</t>
  </si>
  <si>
    <t>时效指标1V</t>
  </si>
  <si>
    <t>时效指标2V</t>
  </si>
  <si>
    <t>时效指标3V</t>
  </si>
  <si>
    <t>时效指标4V</t>
  </si>
  <si>
    <t>时效指标5V</t>
  </si>
  <si>
    <t>成本指标</t>
  </si>
  <si>
    <t>戒毒所运转事业成本</t>
  </si>
  <si>
    <t>665816.17</t>
  </si>
  <si>
    <t>成本指标1V</t>
  </si>
  <si>
    <t>成本指标2V</t>
  </si>
  <si>
    <t>成本指标3V</t>
  </si>
  <si>
    <t>成本指标4V</t>
  </si>
  <si>
    <t>成本指标5V</t>
  </si>
  <si>
    <t>项目效果指标</t>
  </si>
  <si>
    <t>经济效益</t>
  </si>
  <si>
    <t>经济效益1V</t>
  </si>
  <si>
    <t>经济效益2V</t>
  </si>
  <si>
    <t>经济效益3V</t>
  </si>
  <si>
    <t>经济效益4V</t>
  </si>
  <si>
    <t>经济效益5V</t>
  </si>
  <si>
    <t>社会效益</t>
  </si>
  <si>
    <t>社会效益1V</t>
  </si>
  <si>
    <t>社会效益2V</t>
  </si>
  <si>
    <t>社会效益3V</t>
  </si>
  <si>
    <t>社会效益4V</t>
  </si>
  <si>
    <t>社会效益5V</t>
  </si>
  <si>
    <t>可持续性</t>
  </si>
  <si>
    <t>可持续性1V</t>
  </si>
  <si>
    <t>可持续性2V</t>
  </si>
  <si>
    <t>可持续性3V</t>
  </si>
  <si>
    <t>可持续性4V</t>
  </si>
  <si>
    <t>可持续性5V</t>
  </si>
  <si>
    <t>生态效益指标</t>
  </si>
  <si>
    <t>生态效益1V</t>
  </si>
  <si>
    <t>生态效益2V</t>
  </si>
  <si>
    <t>生态效益3V</t>
  </si>
  <si>
    <t>生态效益4V</t>
  </si>
  <si>
    <t>生态效益5V</t>
  </si>
  <si>
    <t>工作人员满意度</t>
  </si>
  <si>
    <t>95%</t>
  </si>
  <si>
    <t>满意度1V</t>
  </si>
  <si>
    <t>满意度2V</t>
  </si>
  <si>
    <t>满意度3V</t>
  </si>
  <si>
    <t>满意度4V</t>
  </si>
  <si>
    <t>满意度5V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</si>
</sst>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#,##0.0000"/>
  </numFmts>
  <fonts count="56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6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4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10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176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9" fillId="9" borderId="0" applyNumberFormat="0" applyBorder="0" applyAlignment="0" applyProtection="0"/>
    <xf numFmtId="0" fontId="0" fillId="10" borderId="3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17" fillId="12" borderId="0" applyNumberFormat="0" applyBorder="0" applyAlignment="0" applyProtection="0"/>
    <xf numFmtId="0" fontId="39" fillId="13" borderId="0" applyNumberFormat="0" applyBorder="0" applyAlignment="0" applyProtection="0"/>
    <xf numFmtId="0" fontId="42" fillId="0" borderId="6" applyNumberFormat="0" applyFill="0" applyAlignment="0" applyProtection="0"/>
    <xf numFmtId="0" fontId="39" fillId="14" borderId="0" applyNumberFormat="0" applyBorder="0" applyAlignment="0" applyProtection="0"/>
    <xf numFmtId="0" fontId="48" fillId="15" borderId="7" applyNumberFormat="0" applyAlignment="0" applyProtection="0"/>
    <xf numFmtId="0" fontId="49" fillId="15" borderId="1" applyNumberFormat="0" applyAlignment="0" applyProtection="0"/>
    <xf numFmtId="0" fontId="50" fillId="16" borderId="8" applyNumberFormat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1" fillId="26" borderId="11" applyNumberFormat="0" applyAlignment="0" applyProtection="0"/>
    <xf numFmtId="0" fontId="36" fillId="27" borderId="0" applyNumberFormat="0" applyBorder="0" applyAlignment="0" applyProtection="0"/>
    <xf numFmtId="0" fontId="17" fillId="26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20" fillId="0" borderId="12" applyNumberFormat="0" applyFill="0" applyAlignment="0" applyProtection="0"/>
    <xf numFmtId="0" fontId="36" fillId="34" borderId="0" applyNumberFormat="0" applyBorder="0" applyAlignment="0" applyProtection="0"/>
    <xf numFmtId="0" fontId="19" fillId="26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6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9" fillId="12" borderId="0" applyNumberFormat="0" applyBorder="0" applyAlignment="0" applyProtection="0"/>
    <xf numFmtId="0" fontId="17" fillId="39" borderId="0" applyNumberFormat="0" applyBorder="0" applyAlignment="0" applyProtection="0"/>
    <xf numFmtId="0" fontId="19" fillId="31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1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6" fillId="45" borderId="0" applyNumberFormat="0" applyBorder="0" applyAlignment="0" applyProtection="0"/>
    <xf numFmtId="0" fontId="32" fillId="46" borderId="11" applyNumberFormat="0" applyAlignment="0" applyProtection="0"/>
    <xf numFmtId="0" fontId="23" fillId="47" borderId="13" applyNumberFormat="0" applyAlignment="0" applyProtection="0"/>
    <xf numFmtId="0" fontId="18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26" fillId="0" borderId="14" applyNumberFormat="0" applyFill="0" applyAlignment="0" applyProtection="0"/>
    <xf numFmtId="0" fontId="24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5" fillId="26" borderId="0" applyNumberFormat="0" applyBorder="0" applyAlignment="0" applyProtection="0"/>
    <xf numFmtId="0" fontId="25" fillId="46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>
      <alignment/>
      <protection/>
    </xf>
    <xf numFmtId="1" fontId="0" fillId="0" borderId="0">
      <alignment/>
      <protection/>
    </xf>
    <xf numFmtId="0" fontId="10" fillId="0" borderId="0">
      <alignment vertical="center"/>
      <protection/>
    </xf>
  </cellStyleXfs>
  <cellXfs count="235">
    <xf numFmtId="1" fontId="0" fillId="0" borderId="0" xfId="0" applyNumberFormat="1" applyFont="1" applyFill="1" applyAlignment="1">
      <alignment/>
    </xf>
    <xf numFmtId="0" fontId="2" fillId="0" borderId="0" xfId="104" applyFont="1" applyAlignment="1">
      <alignment vertical="center"/>
      <protection/>
    </xf>
    <xf numFmtId="1" fontId="55" fillId="0" borderId="0" xfId="0" applyFont="1" applyAlignment="1">
      <alignment/>
    </xf>
    <xf numFmtId="1" fontId="55" fillId="0" borderId="0" xfId="0" applyFont="1" applyAlignment="1">
      <alignment horizontal="center" vertical="center" wrapText="1"/>
    </xf>
    <xf numFmtId="0" fontId="4" fillId="0" borderId="0" xfId="104" applyFont="1" applyAlignment="1">
      <alignment vertical="center"/>
      <protection/>
    </xf>
    <xf numFmtId="0" fontId="5" fillId="0" borderId="0" xfId="104" applyFont="1" applyAlignment="1">
      <alignment horizontal="center" vertic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2" fillId="0" borderId="19" xfId="104" applyFont="1" applyBorder="1" applyAlignment="1">
      <alignment horizontal="center" vertical="center" wrapText="1"/>
      <protection/>
    </xf>
    <xf numFmtId="0" fontId="2" fillId="0" borderId="20" xfId="104" applyFont="1" applyBorder="1" applyAlignment="1">
      <alignment horizontal="center" vertical="center" wrapText="1"/>
      <protection/>
    </xf>
    <xf numFmtId="0" fontId="2" fillId="0" borderId="21" xfId="104" applyFont="1" applyBorder="1" applyAlignment="1">
      <alignment horizontal="center" vertical="center" wrapText="1"/>
      <protection/>
    </xf>
    <xf numFmtId="0" fontId="2" fillId="0" borderId="19" xfId="104" applyFont="1" applyBorder="1" applyAlignment="1">
      <alignment vertical="center" wrapText="1"/>
      <protection/>
    </xf>
    <xf numFmtId="0" fontId="2" fillId="0" borderId="20" xfId="104" applyFont="1" applyBorder="1" applyAlignment="1">
      <alignment vertical="center" wrapText="1"/>
      <protection/>
    </xf>
    <xf numFmtId="0" fontId="2" fillId="0" borderId="21" xfId="104" applyFont="1" applyBorder="1" applyAlignment="1">
      <alignment vertical="center" wrapText="1"/>
      <protection/>
    </xf>
    <xf numFmtId="0" fontId="2" fillId="0" borderId="22" xfId="104" applyFont="1" applyBorder="1" applyAlignment="1">
      <alignment horizontal="center" vertical="center" wrapText="1"/>
      <protection/>
    </xf>
    <xf numFmtId="0" fontId="2" fillId="0" borderId="23" xfId="104" applyFont="1" applyBorder="1" applyAlignment="1">
      <alignment horizontal="center" vertical="center" wrapText="1"/>
      <protection/>
    </xf>
    <xf numFmtId="0" fontId="2" fillId="0" borderId="24" xfId="104" applyFont="1" applyBorder="1" applyAlignment="1">
      <alignment horizontal="center" vertical="center" wrapText="1"/>
      <protection/>
    </xf>
    <xf numFmtId="0" fontId="2" fillId="0" borderId="25" xfId="104" applyFont="1" applyBorder="1" applyAlignment="1">
      <alignment horizontal="center" vertical="center" wrapText="1"/>
      <protection/>
    </xf>
    <xf numFmtId="0" fontId="2" fillId="0" borderId="26" xfId="104" applyFont="1" applyBorder="1" applyAlignment="1">
      <alignment horizontal="center" vertical="center" wrapText="1"/>
      <protection/>
    </xf>
    <xf numFmtId="0" fontId="2" fillId="0" borderId="23" xfId="104" applyFont="1" applyBorder="1" applyAlignment="1">
      <alignment vertical="center" wrapText="1"/>
      <protection/>
    </xf>
    <xf numFmtId="0" fontId="2" fillId="0" borderId="24" xfId="104" applyFont="1" applyBorder="1" applyAlignment="1">
      <alignment vertical="center" wrapText="1"/>
      <protection/>
    </xf>
    <xf numFmtId="0" fontId="2" fillId="0" borderId="19" xfId="104" applyFont="1" applyBorder="1" applyAlignment="1">
      <alignment horizontal="left" vertical="center" wrapText="1"/>
      <protection/>
    </xf>
    <xf numFmtId="0" fontId="2" fillId="0" borderId="21" xfId="104" applyFont="1" applyBorder="1" applyAlignment="1">
      <alignment horizontal="left" vertical="center" wrapText="1"/>
      <protection/>
    </xf>
    <xf numFmtId="0" fontId="2" fillId="0" borderId="22" xfId="104" applyFont="1" applyBorder="1" applyAlignment="1">
      <alignment vertical="center" wrapText="1"/>
      <protection/>
    </xf>
    <xf numFmtId="0" fontId="2" fillId="0" borderId="23" xfId="104" applyFont="1" applyBorder="1" applyAlignment="1">
      <alignment horizontal="left" vertical="center" wrapText="1"/>
      <protection/>
    </xf>
    <xf numFmtId="0" fontId="2" fillId="0" borderId="24" xfId="104" applyFont="1" applyBorder="1" applyAlignment="1">
      <alignment horizontal="left" vertical="center" wrapText="1"/>
      <protection/>
    </xf>
    <xf numFmtId="0" fontId="2" fillId="0" borderId="27" xfId="104" applyFont="1" applyBorder="1" applyAlignment="1">
      <alignment vertical="center" wrapText="1"/>
      <protection/>
    </xf>
    <xf numFmtId="0" fontId="2" fillId="0" borderId="28" xfId="104" applyFont="1" applyBorder="1" applyAlignment="1">
      <alignment vertical="center" wrapText="1"/>
      <protection/>
    </xf>
    <xf numFmtId="0" fontId="2" fillId="0" borderId="28" xfId="104" applyFont="1" applyBorder="1" applyAlignment="1">
      <alignment horizontal="left" vertical="center" wrapText="1"/>
      <protection/>
    </xf>
    <xf numFmtId="0" fontId="2" fillId="0" borderId="29" xfId="104" applyFont="1" applyBorder="1" applyAlignment="1">
      <alignment vertical="center" wrapText="1"/>
      <protection/>
    </xf>
    <xf numFmtId="0" fontId="2" fillId="0" borderId="30" xfId="104" applyFont="1" applyBorder="1" applyAlignment="1">
      <alignment vertical="center" wrapText="1"/>
      <protection/>
    </xf>
    <xf numFmtId="0" fontId="2" fillId="0" borderId="31" xfId="104" applyFont="1" applyBorder="1" applyAlignment="1">
      <alignment horizontal="center" vertical="center" wrapText="1"/>
      <protection/>
    </xf>
    <xf numFmtId="0" fontId="2" fillId="0" borderId="32" xfId="104" applyFont="1" applyBorder="1" applyAlignment="1">
      <alignment vertical="center" wrapText="1"/>
      <protection/>
    </xf>
    <xf numFmtId="0" fontId="2" fillId="0" borderId="32" xfId="104" applyFont="1" applyBorder="1" applyAlignment="1">
      <alignment horizontal="center" vertical="center" wrapText="1"/>
      <protection/>
    </xf>
    <xf numFmtId="0" fontId="2" fillId="0" borderId="20" xfId="104" applyFont="1" applyBorder="1" applyAlignment="1">
      <alignment horizontal="left" vertical="center" wrapText="1"/>
      <protection/>
    </xf>
    <xf numFmtId="1" fontId="2" fillId="0" borderId="28" xfId="0" applyFont="1" applyFill="1" applyBorder="1" applyAlignment="1">
      <alignment horizontal="center" vertical="center" textRotation="255" wrapText="1"/>
    </xf>
    <xf numFmtId="1" fontId="2" fillId="0" borderId="28" xfId="0" applyFont="1" applyFill="1" applyBorder="1" applyAlignment="1">
      <alignment horizontal="center" vertical="center" wrapText="1"/>
    </xf>
    <xf numFmtId="1" fontId="2" fillId="0" borderId="28" xfId="0" applyFont="1" applyBorder="1" applyAlignment="1">
      <alignment horizontal="center" vertical="center" wrapText="1"/>
    </xf>
    <xf numFmtId="0" fontId="2" fillId="0" borderId="28" xfId="106" applyFont="1" applyFill="1" applyBorder="1" applyAlignment="1">
      <alignment horizontal="center" vertical="center"/>
      <protection/>
    </xf>
    <xf numFmtId="0" fontId="2" fillId="0" borderId="28" xfId="106" applyFont="1" applyFill="1" applyBorder="1" applyAlignment="1">
      <alignment horizontal="left" vertical="center" wrapText="1"/>
      <protection/>
    </xf>
    <xf numFmtId="0" fontId="2" fillId="0" borderId="28" xfId="106" applyFont="1" applyFill="1" applyBorder="1" applyAlignment="1">
      <alignment vertical="center" wrapText="1"/>
      <protection/>
    </xf>
    <xf numFmtId="1" fontId="2" fillId="0" borderId="28" xfId="0" applyFont="1" applyBorder="1" applyAlignment="1">
      <alignment horizontal="center" vertical="center"/>
    </xf>
    <xf numFmtId="0" fontId="2" fillId="0" borderId="28" xfId="106" applyFont="1" applyFill="1" applyBorder="1" applyAlignment="1">
      <alignment horizontal="center" vertical="center" wrapText="1"/>
      <protection/>
    </xf>
    <xf numFmtId="0" fontId="2" fillId="0" borderId="29" xfId="106" applyFont="1" applyFill="1" applyBorder="1" applyAlignment="1">
      <alignment vertical="center" wrapText="1"/>
      <protection/>
    </xf>
    <xf numFmtId="0" fontId="2" fillId="0" borderId="30" xfId="106" applyFont="1" applyFill="1" applyBorder="1" applyAlignment="1">
      <alignment vertical="center" wrapText="1"/>
      <protection/>
    </xf>
    <xf numFmtId="49" fontId="2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1" fontId="2" fillId="0" borderId="28" xfId="0" applyFont="1" applyBorder="1" applyAlignment="1">
      <alignment vertical="center" wrapText="1"/>
    </xf>
    <xf numFmtId="2" fontId="2" fillId="0" borderId="28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46" borderId="0" xfId="0" applyNumberFormat="1" applyFont="1" applyFill="1" applyAlignment="1">
      <alignment/>
    </xf>
    <xf numFmtId="0" fontId="1" fillId="46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6" borderId="36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Fill="1" applyBorder="1" applyAlignment="1" applyProtection="1">
      <alignment vertical="center" wrapText="1"/>
      <protection/>
    </xf>
    <xf numFmtId="180" fontId="1" fillId="0" borderId="38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80" fontId="1" fillId="0" borderId="29" xfId="0" applyNumberFormat="1" applyFont="1" applyBorder="1" applyAlignment="1" applyProtection="1">
      <alignment vertical="center" wrapText="1"/>
      <protection/>
    </xf>
    <xf numFmtId="180" fontId="1" fillId="0" borderId="40" xfId="0" applyNumberFormat="1" applyFont="1" applyBorder="1" applyAlignment="1" applyProtection="1">
      <alignment vertical="center" wrapText="1"/>
      <protection/>
    </xf>
    <xf numFmtId="180" fontId="1" fillId="0" borderId="41" xfId="0" applyNumberFormat="1" applyFont="1" applyBorder="1" applyAlignment="1" applyProtection="1">
      <alignment vertical="center" wrapText="1"/>
      <protection/>
    </xf>
    <xf numFmtId="180" fontId="1" fillId="0" borderId="30" xfId="0" applyNumberFormat="1" applyFont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18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left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80" fontId="1" fillId="0" borderId="32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80" fontId="1" fillId="0" borderId="42" xfId="0" applyNumberFormat="1" applyFont="1" applyBorder="1" applyAlignment="1" applyProtection="1">
      <alignment vertical="center" wrapText="1"/>
      <protection/>
    </xf>
    <xf numFmtId="0" fontId="1" fillId="46" borderId="0" xfId="0" applyNumberFormat="1" applyFont="1" applyFill="1" applyAlignment="1">
      <alignment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" fillId="46" borderId="29" xfId="105" applyNumberFormat="1" applyFont="1" applyFill="1" applyBorder="1" applyAlignment="1" applyProtection="1">
      <alignment horizontal="center" vertical="center"/>
      <protection/>
    </xf>
    <xf numFmtId="0" fontId="1" fillId="46" borderId="43" xfId="105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>
      <alignment horizontal="centerContinuous" vertical="center"/>
    </xf>
    <xf numFmtId="0" fontId="1" fillId="0" borderId="25" xfId="0" applyNumberFormat="1" applyFont="1" applyFill="1" applyBorder="1" applyAlignment="1">
      <alignment horizontal="centerContinuous" vertical="center"/>
    </xf>
    <xf numFmtId="0" fontId="1" fillId="0" borderId="22" xfId="105" applyNumberFormat="1" applyFont="1" applyFill="1" applyBorder="1" applyAlignment="1" applyProtection="1">
      <alignment horizontal="center" vertical="center" wrapText="1"/>
      <protection/>
    </xf>
    <xf numFmtId="0" fontId="1" fillId="0" borderId="32" xfId="105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46" borderId="27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7" xfId="105" applyNumberFormat="1" applyFont="1" applyFill="1" applyBorder="1" applyAlignment="1" applyProtection="1">
      <alignment horizontal="center" vertical="center" wrapText="1"/>
      <protection/>
    </xf>
    <xf numFmtId="180" fontId="1" fillId="0" borderId="44" xfId="105" applyNumberFormat="1" applyFont="1" applyBorder="1" applyAlignment="1" applyProtection="1">
      <alignment vertical="center" wrapText="1"/>
      <protection/>
    </xf>
    <xf numFmtId="180" fontId="1" fillId="0" borderId="19" xfId="105" applyNumberFormat="1" applyFont="1" applyBorder="1" applyAlignment="1" applyProtection="1">
      <alignment vertical="center" wrapText="1"/>
      <protection/>
    </xf>
    <xf numFmtId="0" fontId="1" fillId="46" borderId="30" xfId="105" applyNumberFormat="1" applyFont="1" applyFill="1" applyBorder="1" applyAlignment="1" applyProtection="1">
      <alignment horizontal="center" vertical="center"/>
      <protection/>
    </xf>
    <xf numFmtId="0" fontId="8" fillId="46" borderId="0" xfId="0" applyNumberFormat="1" applyFont="1" applyFill="1" applyAlignment="1">
      <alignment/>
    </xf>
    <xf numFmtId="0" fontId="0" fillId="46" borderId="0" xfId="0" applyNumberFormat="1" applyFont="1" applyFill="1" applyAlignment="1">
      <alignment/>
    </xf>
    <xf numFmtId="0" fontId="1" fillId="0" borderId="25" xfId="105" applyNumberFormat="1" applyFont="1" applyFill="1" applyBorder="1" applyAlignment="1" applyProtection="1">
      <alignment horizontal="center" vertical="center" wrapText="1"/>
      <protection/>
    </xf>
    <xf numFmtId="0" fontId="1" fillId="0" borderId="23" xfId="105" applyNumberFormat="1" applyFont="1" applyFill="1" applyBorder="1" applyAlignment="1" applyProtection="1">
      <alignment horizontal="center" vertical="center" wrapText="1"/>
      <protection/>
    </xf>
    <xf numFmtId="1" fontId="1" fillId="0" borderId="32" xfId="105" applyNumberFormat="1" applyFont="1" applyFill="1" applyBorder="1" applyAlignment="1" applyProtection="1">
      <alignment horizontal="center" vertical="center" wrapText="1"/>
      <protection/>
    </xf>
    <xf numFmtId="1" fontId="1" fillId="0" borderId="27" xfId="105" applyNumberFormat="1" applyFont="1" applyFill="1" applyBorder="1" applyAlignment="1" applyProtection="1">
      <alignment horizontal="center" vertical="center" wrapText="1"/>
      <protection/>
    </xf>
    <xf numFmtId="1" fontId="0" fillId="0" borderId="29" xfId="105" applyNumberFormat="1" applyFill="1" applyBorder="1" applyAlignment="1">
      <alignment horizontal="center" vertical="center"/>
      <protection/>
    </xf>
    <xf numFmtId="1" fontId="0" fillId="0" borderId="43" xfId="105" applyNumberFormat="1" applyFill="1" applyBorder="1" applyAlignment="1">
      <alignment horizontal="center" vertical="center"/>
      <protection/>
    </xf>
    <xf numFmtId="1" fontId="0" fillId="0" borderId="30" xfId="105" applyNumberFormat="1" applyFill="1" applyBorder="1" applyAlignment="1">
      <alignment horizontal="center" vertical="center"/>
      <protection/>
    </xf>
    <xf numFmtId="1" fontId="0" fillId="0" borderId="0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 horizontal="center" vertical="center"/>
    </xf>
    <xf numFmtId="0" fontId="1" fillId="0" borderId="28" xfId="105" applyNumberFormat="1" applyFont="1" applyFill="1" applyBorder="1" applyAlignment="1" applyProtection="1">
      <alignment horizontal="center" vertical="center" wrapText="1"/>
      <protection/>
    </xf>
    <xf numFmtId="180" fontId="0" fillId="0" borderId="28" xfId="0" applyNumberFormat="1" applyFont="1" applyBorder="1" applyAlignment="1">
      <alignment wrapText="1"/>
    </xf>
    <xf numFmtId="0" fontId="1" fillId="46" borderId="0" xfId="0" applyNumberFormat="1" applyFont="1" applyFill="1" applyAlignment="1" applyProtection="1">
      <alignment horizontal="right" vertical="center"/>
      <protection/>
    </xf>
    <xf numFmtId="1" fontId="0" fillId="0" borderId="28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9" fillId="46" borderId="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49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/>
    </xf>
    <xf numFmtId="180" fontId="1" fillId="0" borderId="2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4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>
      <alignment vertical="center"/>
    </xf>
    <xf numFmtId="180" fontId="2" fillId="0" borderId="45" xfId="0" applyNumberFormat="1" applyFont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>
      <alignment vertical="center"/>
    </xf>
    <xf numFmtId="180" fontId="2" fillId="0" borderId="28" xfId="0" applyNumberFormat="1" applyFont="1" applyBorder="1" applyAlignment="1" applyProtection="1">
      <alignment vertical="center" wrapText="1"/>
      <protection/>
    </xf>
    <xf numFmtId="180" fontId="2" fillId="0" borderId="49" xfId="0" applyNumberFormat="1" applyFont="1" applyBorder="1" applyAlignment="1" applyProtection="1">
      <alignment vertical="center" wrapText="1"/>
      <protection/>
    </xf>
    <xf numFmtId="180" fontId="2" fillId="0" borderId="28" xfId="0" applyNumberFormat="1" applyFont="1" applyBorder="1" applyAlignment="1">
      <alignment vertical="center" wrapText="1"/>
    </xf>
    <xf numFmtId="180" fontId="2" fillId="0" borderId="50" xfId="0" applyNumberFormat="1" applyFont="1" applyBorder="1" applyAlignment="1" applyProtection="1">
      <alignment vertical="center" wrapText="1"/>
      <protection/>
    </xf>
    <xf numFmtId="1" fontId="2" fillId="0" borderId="19" xfId="0" applyNumberFormat="1" applyFont="1" applyFill="1" applyBorder="1" applyAlignment="1">
      <alignment vertical="center"/>
    </xf>
    <xf numFmtId="180" fontId="2" fillId="0" borderId="51" xfId="0" applyNumberFormat="1" applyFont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>
      <alignment horizontal="center" vertical="center"/>
    </xf>
    <xf numFmtId="180" fontId="2" fillId="0" borderId="50" xfId="0" applyNumberFormat="1" applyFont="1" applyBorder="1" applyAlignment="1">
      <alignment vertical="center" wrapText="1"/>
    </xf>
    <xf numFmtId="0" fontId="2" fillId="0" borderId="34" xfId="0" applyNumberFormat="1" applyFont="1" applyFill="1" applyBorder="1" applyAlignment="1">
      <alignment horizontal="center" vertical="center"/>
    </xf>
    <xf numFmtId="180" fontId="2" fillId="0" borderId="50" xfId="0" applyNumberFormat="1" applyFont="1" applyBorder="1" applyAlignment="1">
      <alignment horizontal="right" vertical="center" wrapText="1"/>
    </xf>
    <xf numFmtId="180" fontId="2" fillId="0" borderId="52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2" fillId="46" borderId="0" xfId="0" applyNumberFormat="1" applyFont="1" applyFill="1" applyAlignment="1">
      <alignment/>
    </xf>
    <xf numFmtId="0" fontId="2" fillId="46" borderId="0" xfId="0" applyNumberFormat="1" applyFont="1" applyFill="1" applyAlignment="1">
      <alignment/>
    </xf>
    <xf numFmtId="0" fontId="2" fillId="46" borderId="20" xfId="0" applyNumberFormat="1" applyFont="1" applyFill="1" applyBorder="1" applyAlignment="1" applyProtection="1">
      <alignment horizontal="center" vertical="center"/>
      <protection/>
    </xf>
    <xf numFmtId="0" fontId="2" fillId="46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46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46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29" xfId="0" applyNumberFormat="1" applyFont="1" applyBorder="1" applyAlignment="1" applyProtection="1">
      <alignment vertical="center" wrapText="1"/>
      <protection/>
    </xf>
    <xf numFmtId="180" fontId="2" fillId="0" borderId="40" xfId="0" applyNumberFormat="1" applyFont="1" applyBorder="1" applyAlignment="1" applyProtection="1">
      <alignment vertical="center" wrapText="1"/>
      <protection/>
    </xf>
    <xf numFmtId="0" fontId="2" fillId="46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80" fontId="2" fillId="0" borderId="42" xfId="0" applyNumberFormat="1" applyFont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80" fontId="1" fillId="0" borderId="53" xfId="0" applyNumberFormat="1" applyFont="1" applyBorder="1" applyAlignment="1" applyProtection="1">
      <alignment vertical="center" wrapText="1"/>
      <protection/>
    </xf>
    <xf numFmtId="180" fontId="1" fillId="0" borderId="54" xfId="0" applyNumberFormat="1" applyFont="1" applyBorder="1" applyAlignment="1" applyProtection="1">
      <alignment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46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46" borderId="24" xfId="0" applyNumberFormat="1" applyFont="1" applyFill="1" applyBorder="1" applyAlignment="1" applyProtection="1">
      <alignment horizontal="center" vertical="center" wrapText="1"/>
      <protection/>
    </xf>
    <xf numFmtId="180" fontId="1" fillId="0" borderId="57" xfId="0" applyNumberFormat="1" applyFont="1" applyBorder="1" applyAlignment="1" applyProtection="1">
      <alignment vertical="center" wrapText="1"/>
      <protection/>
    </xf>
    <xf numFmtId="180" fontId="1" fillId="0" borderId="58" xfId="0" applyNumberFormat="1" applyFont="1" applyBorder="1" applyAlignment="1" applyProtection="1">
      <alignment vertical="center" wrapText="1"/>
      <protection/>
    </xf>
    <xf numFmtId="180" fontId="1" fillId="0" borderId="59" xfId="0" applyNumberFormat="1" applyFont="1" applyBorder="1" applyAlignment="1" applyProtection="1">
      <alignment vertical="center" wrapText="1"/>
      <protection/>
    </xf>
    <xf numFmtId="0" fontId="2" fillId="0" borderId="36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 wrapText="1"/>
    </xf>
    <xf numFmtId="1" fontId="12" fillId="0" borderId="0" xfId="0" applyNumberFormat="1" applyFont="1" applyFill="1" applyAlignment="1">
      <alignment/>
    </xf>
    <xf numFmtId="181" fontId="13" fillId="0" borderId="0" xfId="0" applyNumberFormat="1" applyFont="1" applyFill="1" applyAlignment="1" applyProtection="1">
      <alignment horizontal="center" vertical="top"/>
      <protection/>
    </xf>
    <xf numFmtId="1" fontId="14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</cellXfs>
  <cellStyles count="93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Note 1" xfId="30"/>
    <cellStyle name="标题 4" xfId="31"/>
    <cellStyle name="警告文本" xfId="32"/>
    <cellStyle name="标题" xfId="33"/>
    <cellStyle name="60% - Accent4 1" xfId="34"/>
    <cellStyle name="解释性文本" xfId="35"/>
    <cellStyle name="标题 1" xfId="36"/>
    <cellStyle name="标题 2" xfId="37"/>
    <cellStyle name="40% - Accent1 1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Input 1" xfId="56"/>
    <cellStyle name="40% - 强调文字颜色 2" xfId="57"/>
    <cellStyle name="40% - Accent3 1" xfId="58"/>
    <cellStyle name="强调文字颜色 3" xfId="59"/>
    <cellStyle name="强调文字颜色 4" xfId="60"/>
    <cellStyle name="20% - 强调文字颜色 4" xfId="61"/>
    <cellStyle name="40% - Accent2 1" xfId="62"/>
    <cellStyle name="40% - 强调文字颜色 4" xfId="63"/>
    <cellStyle name="强调文字颜色 5" xfId="64"/>
    <cellStyle name="Heading 3 1" xfId="65"/>
    <cellStyle name="40% - 强调文字颜色 5" xfId="66"/>
    <cellStyle name="60% - Accent3 1" xfId="67"/>
    <cellStyle name="60% - 强调文字颜色 5" xfId="68"/>
    <cellStyle name="强调文字颜色 6" xfId="69"/>
    <cellStyle name="40% - 强调文字颜色 6" xfId="70"/>
    <cellStyle name="60% - 强调文字颜色 6" xfId="71"/>
    <cellStyle name="20% - Accent2 1" xfId="72"/>
    <cellStyle name="20% - Accent3 1" xfId="73"/>
    <cellStyle name="20% - Accent4 1" xfId="74"/>
    <cellStyle name="60% - Accent1 1" xfId="75"/>
    <cellStyle name="20% - Accent5 1" xfId="76"/>
    <cellStyle name="60% - Accent2 1" xfId="77"/>
    <cellStyle name="20% - Accent6 1" xfId="78"/>
    <cellStyle name="40% - Accent4 1" xfId="79"/>
    <cellStyle name="40% - Accent5 1" xfId="80"/>
    <cellStyle name="40% - Accent6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4 1" xfId="97"/>
    <cellStyle name="Linked Cell 1" xfId="98"/>
    <cellStyle name="Neutral 1" xfId="99"/>
    <cellStyle name="Output 1" xfId="100"/>
    <cellStyle name="Title 1" xfId="101"/>
    <cellStyle name="Total 1" xfId="102"/>
    <cellStyle name="Warning Text 1" xfId="103"/>
    <cellStyle name="常规 2" xfId="104"/>
    <cellStyle name="常规_3" xfId="105"/>
    <cellStyle name="常规_棚户区改造绩效目标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229"/>
    </row>
    <row r="3" ht="63.75" customHeight="1">
      <c r="A3" s="230" t="s">
        <v>0</v>
      </c>
    </row>
    <row r="4" ht="107.25" customHeight="1">
      <c r="A4" s="231" t="s">
        <v>1</v>
      </c>
    </row>
    <row r="5" ht="409.5" customHeight="1" hidden="1">
      <c r="A5" s="232"/>
    </row>
    <row r="6" ht="22.5">
      <c r="A6" s="233"/>
    </row>
    <row r="7" ht="57" customHeight="1">
      <c r="A7" s="233"/>
    </row>
    <row r="8" ht="78" customHeight="1"/>
    <row r="9" ht="82.5" customHeight="1">
      <c r="A9" s="234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6"/>
      <c r="B1" s="76"/>
      <c r="C1" s="76"/>
      <c r="D1" s="76"/>
      <c r="E1" s="77"/>
      <c r="F1" s="76"/>
      <c r="G1" s="76"/>
      <c r="H1" s="78" t="s">
        <v>300</v>
      </c>
    </row>
    <row r="2" spans="1:8" ht="25.5" customHeight="1">
      <c r="A2" s="54" t="s">
        <v>301</v>
      </c>
      <c r="B2" s="54"/>
      <c r="C2" s="54"/>
      <c r="D2" s="54"/>
      <c r="E2" s="54"/>
      <c r="F2" s="54"/>
      <c r="G2" s="54"/>
      <c r="H2" s="54"/>
    </row>
    <row r="3" spans="1:8" ht="19.5" customHeight="1">
      <c r="A3" s="79" t="s">
        <v>0</v>
      </c>
      <c r="B3" s="80"/>
      <c r="C3" s="80"/>
      <c r="D3" s="80"/>
      <c r="E3" s="80"/>
      <c r="F3" s="80"/>
      <c r="G3" s="80"/>
      <c r="H3" s="78" t="s">
        <v>5</v>
      </c>
    </row>
    <row r="4" spans="1:8" ht="19.5" customHeight="1">
      <c r="A4" s="81" t="s">
        <v>302</v>
      </c>
      <c r="B4" s="81" t="s">
        <v>303</v>
      </c>
      <c r="C4" s="63" t="s">
        <v>304</v>
      </c>
      <c r="D4" s="63"/>
      <c r="E4" s="73"/>
      <c r="F4" s="73"/>
      <c r="G4" s="73"/>
      <c r="H4" s="63"/>
    </row>
    <row r="5" spans="1:8" ht="19.5" customHeight="1">
      <c r="A5" s="81"/>
      <c r="B5" s="81"/>
      <c r="C5" s="82" t="s">
        <v>57</v>
      </c>
      <c r="D5" s="65" t="s">
        <v>188</v>
      </c>
      <c r="E5" s="83" t="s">
        <v>305</v>
      </c>
      <c r="F5" s="84"/>
      <c r="G5" s="85"/>
      <c r="H5" s="86" t="s">
        <v>193</v>
      </c>
    </row>
    <row r="6" spans="1:8" ht="33.75" customHeight="1">
      <c r="A6" s="71"/>
      <c r="B6" s="71"/>
      <c r="C6" s="87"/>
      <c r="D6" s="72"/>
      <c r="E6" s="88" t="s">
        <v>146</v>
      </c>
      <c r="F6" s="89" t="s">
        <v>306</v>
      </c>
      <c r="G6" s="90" t="s">
        <v>307</v>
      </c>
      <c r="H6" s="91"/>
    </row>
    <row r="7" spans="1:8" ht="19.5" customHeight="1">
      <c r="A7" s="92" t="s">
        <v>71</v>
      </c>
      <c r="B7" s="92" t="s">
        <v>57</v>
      </c>
      <c r="C7" s="93">
        <f>SUM(D7,F7:H7)</f>
        <v>0.1556</v>
      </c>
      <c r="D7" s="94">
        <v>0</v>
      </c>
      <c r="E7" s="94">
        <f>SUM(F7:G7)</f>
        <v>0</v>
      </c>
      <c r="F7" s="94">
        <v>0</v>
      </c>
      <c r="G7" s="95">
        <v>0</v>
      </c>
      <c r="H7" s="96">
        <v>0.1556</v>
      </c>
    </row>
    <row r="8" spans="1:8" ht="19.5" customHeight="1">
      <c r="A8" s="92" t="s">
        <v>76</v>
      </c>
      <c r="B8" s="92" t="s">
        <v>72</v>
      </c>
      <c r="C8" s="93">
        <f>SUM(D8,F8:H8)</f>
        <v>0.1556</v>
      </c>
      <c r="D8" s="94">
        <v>0</v>
      </c>
      <c r="E8" s="94">
        <f>SUM(F8:G8)</f>
        <v>0</v>
      </c>
      <c r="F8" s="94">
        <v>0</v>
      </c>
      <c r="G8" s="95">
        <v>0</v>
      </c>
      <c r="H8" s="96">
        <v>0.1556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1"/>
      <c r="B1" s="52"/>
      <c r="C1" s="52"/>
      <c r="D1" s="52"/>
      <c r="E1" s="52"/>
      <c r="F1" s="52"/>
      <c r="G1" s="52"/>
      <c r="H1" s="53" t="s">
        <v>308</v>
      </c>
    </row>
    <row r="2" spans="1:8" ht="19.5" customHeight="1">
      <c r="A2" s="54" t="s">
        <v>309</v>
      </c>
      <c r="B2" s="54"/>
      <c r="C2" s="54"/>
      <c r="D2" s="54"/>
      <c r="E2" s="54"/>
      <c r="F2" s="54"/>
      <c r="G2" s="54"/>
      <c r="H2" s="54"/>
    </row>
    <row r="3" spans="1:8" ht="19.5" customHeight="1">
      <c r="A3" s="55" t="s">
        <v>0</v>
      </c>
      <c r="B3" s="56"/>
      <c r="C3" s="56"/>
      <c r="D3" s="56"/>
      <c r="E3" s="56"/>
      <c r="F3" s="57"/>
      <c r="G3" s="57"/>
      <c r="H3" s="78" t="s">
        <v>5</v>
      </c>
    </row>
    <row r="4" spans="1:8" ht="19.5" customHeight="1">
      <c r="A4" s="59" t="s">
        <v>56</v>
      </c>
      <c r="B4" s="60"/>
      <c r="C4" s="60"/>
      <c r="D4" s="60"/>
      <c r="E4" s="61"/>
      <c r="F4" s="62" t="s">
        <v>310</v>
      </c>
      <c r="G4" s="63"/>
      <c r="H4" s="63"/>
    </row>
    <row r="5" spans="1:8" ht="19.5" customHeight="1">
      <c r="A5" s="59" t="s">
        <v>65</v>
      </c>
      <c r="B5" s="60"/>
      <c r="C5" s="61"/>
      <c r="D5" s="64" t="s">
        <v>66</v>
      </c>
      <c r="E5" s="65" t="s">
        <v>97</v>
      </c>
      <c r="F5" s="66" t="s">
        <v>57</v>
      </c>
      <c r="G5" s="66" t="s">
        <v>93</v>
      </c>
      <c r="H5" s="63" t="s">
        <v>94</v>
      </c>
    </row>
    <row r="6" spans="1:8" ht="19.5" customHeight="1">
      <c r="A6" s="67" t="s">
        <v>68</v>
      </c>
      <c r="B6" s="68" t="s">
        <v>69</v>
      </c>
      <c r="C6" s="69" t="s">
        <v>70</v>
      </c>
      <c r="D6" s="70"/>
      <c r="E6" s="71"/>
      <c r="F6" s="72"/>
      <c r="G6" s="72"/>
      <c r="H6" s="73"/>
    </row>
    <row r="7" spans="1:8" ht="19.5" customHeight="1">
      <c r="A7" s="92" t="s">
        <v>71</v>
      </c>
      <c r="B7" s="92" t="s">
        <v>71</v>
      </c>
      <c r="C7" s="92" t="s">
        <v>71</v>
      </c>
      <c r="D7" s="92" t="s">
        <v>71</v>
      </c>
      <c r="E7" s="92" t="s">
        <v>71</v>
      </c>
      <c r="F7" s="97">
        <f aca="true" t="shared" si="0" ref="F7:F16">SUM(G7:H7)</f>
        <v>0</v>
      </c>
      <c r="G7" s="98" t="s">
        <v>71</v>
      </c>
      <c r="H7" s="97" t="s">
        <v>71</v>
      </c>
    </row>
    <row r="8" spans="1:8" ht="19.5" customHeight="1">
      <c r="A8" s="92" t="s">
        <v>71</v>
      </c>
      <c r="B8" s="92" t="s">
        <v>71</v>
      </c>
      <c r="C8" s="92" t="s">
        <v>71</v>
      </c>
      <c r="D8" s="92" t="s">
        <v>71</v>
      </c>
      <c r="E8" s="92" t="s">
        <v>71</v>
      </c>
      <c r="F8" s="97">
        <f t="shared" si="0"/>
        <v>0</v>
      </c>
      <c r="G8" s="98" t="s">
        <v>71</v>
      </c>
      <c r="H8" s="97" t="s">
        <v>71</v>
      </c>
    </row>
    <row r="9" spans="1:8" ht="19.5" customHeight="1">
      <c r="A9" s="92" t="s">
        <v>71</v>
      </c>
      <c r="B9" s="92" t="s">
        <v>71</v>
      </c>
      <c r="C9" s="92" t="s">
        <v>71</v>
      </c>
      <c r="D9" s="92" t="s">
        <v>71</v>
      </c>
      <c r="E9" s="92" t="s">
        <v>71</v>
      </c>
      <c r="F9" s="97">
        <f t="shared" si="0"/>
        <v>0</v>
      </c>
      <c r="G9" s="98" t="s">
        <v>71</v>
      </c>
      <c r="H9" s="97" t="s">
        <v>71</v>
      </c>
    </row>
    <row r="10" spans="1:8" ht="19.5" customHeight="1">
      <c r="A10" s="92" t="s">
        <v>71</v>
      </c>
      <c r="B10" s="92" t="s">
        <v>71</v>
      </c>
      <c r="C10" s="92" t="s">
        <v>71</v>
      </c>
      <c r="D10" s="92" t="s">
        <v>71</v>
      </c>
      <c r="E10" s="92" t="s">
        <v>71</v>
      </c>
      <c r="F10" s="97">
        <f t="shared" si="0"/>
        <v>0</v>
      </c>
      <c r="G10" s="98" t="s">
        <v>71</v>
      </c>
      <c r="H10" s="97" t="s">
        <v>71</v>
      </c>
    </row>
    <row r="11" spans="1:8" ht="19.5" customHeight="1">
      <c r="A11" s="92" t="s">
        <v>71</v>
      </c>
      <c r="B11" s="92" t="s">
        <v>71</v>
      </c>
      <c r="C11" s="92" t="s">
        <v>71</v>
      </c>
      <c r="D11" s="92" t="s">
        <v>71</v>
      </c>
      <c r="E11" s="92" t="s">
        <v>71</v>
      </c>
      <c r="F11" s="97">
        <f t="shared" si="0"/>
        <v>0</v>
      </c>
      <c r="G11" s="98" t="s">
        <v>71</v>
      </c>
      <c r="H11" s="97" t="s">
        <v>71</v>
      </c>
    </row>
    <row r="12" spans="1:8" ht="19.5" customHeight="1">
      <c r="A12" s="92" t="s">
        <v>71</v>
      </c>
      <c r="B12" s="92" t="s">
        <v>71</v>
      </c>
      <c r="C12" s="92" t="s">
        <v>71</v>
      </c>
      <c r="D12" s="92" t="s">
        <v>71</v>
      </c>
      <c r="E12" s="92" t="s">
        <v>71</v>
      </c>
      <c r="F12" s="97">
        <f t="shared" si="0"/>
        <v>0</v>
      </c>
      <c r="G12" s="98" t="s">
        <v>71</v>
      </c>
      <c r="H12" s="97" t="s">
        <v>71</v>
      </c>
    </row>
    <row r="13" spans="1:8" ht="19.5" customHeight="1">
      <c r="A13" s="92" t="s">
        <v>71</v>
      </c>
      <c r="B13" s="92" t="s">
        <v>71</v>
      </c>
      <c r="C13" s="92" t="s">
        <v>71</v>
      </c>
      <c r="D13" s="92" t="s">
        <v>71</v>
      </c>
      <c r="E13" s="92" t="s">
        <v>71</v>
      </c>
      <c r="F13" s="97">
        <f t="shared" si="0"/>
        <v>0</v>
      </c>
      <c r="G13" s="98" t="s">
        <v>71</v>
      </c>
      <c r="H13" s="97" t="s">
        <v>71</v>
      </c>
    </row>
    <row r="14" spans="1:8" ht="19.5" customHeight="1">
      <c r="A14" s="92" t="s">
        <v>71</v>
      </c>
      <c r="B14" s="92" t="s">
        <v>71</v>
      </c>
      <c r="C14" s="92" t="s">
        <v>71</v>
      </c>
      <c r="D14" s="92" t="s">
        <v>71</v>
      </c>
      <c r="E14" s="92" t="s">
        <v>71</v>
      </c>
      <c r="F14" s="97">
        <f t="shared" si="0"/>
        <v>0</v>
      </c>
      <c r="G14" s="98" t="s">
        <v>71</v>
      </c>
      <c r="H14" s="97" t="s">
        <v>71</v>
      </c>
    </row>
    <row r="15" spans="1:8" ht="19.5" customHeight="1">
      <c r="A15" s="92" t="s">
        <v>71</v>
      </c>
      <c r="B15" s="92" t="s">
        <v>71</v>
      </c>
      <c r="C15" s="92" t="s">
        <v>71</v>
      </c>
      <c r="D15" s="92" t="s">
        <v>71</v>
      </c>
      <c r="E15" s="92" t="s">
        <v>71</v>
      </c>
      <c r="F15" s="97">
        <f t="shared" si="0"/>
        <v>0</v>
      </c>
      <c r="G15" s="98" t="s">
        <v>71</v>
      </c>
      <c r="H15" s="97" t="s">
        <v>71</v>
      </c>
    </row>
    <row r="16" spans="1:8" ht="19.5" customHeight="1">
      <c r="A16" s="92" t="s">
        <v>71</v>
      </c>
      <c r="B16" s="92" t="s">
        <v>71</v>
      </c>
      <c r="C16" s="92" t="s">
        <v>71</v>
      </c>
      <c r="D16" s="92" t="s">
        <v>71</v>
      </c>
      <c r="E16" s="92" t="s">
        <v>71</v>
      </c>
      <c r="F16" s="97">
        <f t="shared" si="0"/>
        <v>0</v>
      </c>
      <c r="G16" s="98" t="s">
        <v>71</v>
      </c>
      <c r="H16" s="97" t="s">
        <v>71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6"/>
      <c r="B1" s="76"/>
      <c r="C1" s="76"/>
      <c r="D1" s="76"/>
      <c r="E1" s="77"/>
      <c r="F1" s="76"/>
      <c r="G1" s="76"/>
      <c r="H1" s="78" t="s">
        <v>311</v>
      </c>
    </row>
    <row r="2" spans="1:8" ht="25.5" customHeight="1">
      <c r="A2" s="54" t="s">
        <v>312</v>
      </c>
      <c r="B2" s="54"/>
      <c r="C2" s="54"/>
      <c r="D2" s="54"/>
      <c r="E2" s="54"/>
      <c r="F2" s="54"/>
      <c r="G2" s="54"/>
      <c r="H2" s="54"/>
    </row>
    <row r="3" spans="1:8" ht="19.5" customHeight="1">
      <c r="A3" s="79" t="s">
        <v>0</v>
      </c>
      <c r="B3" s="80"/>
      <c r="C3" s="80"/>
      <c r="D3" s="80"/>
      <c r="E3" s="80"/>
      <c r="F3" s="80"/>
      <c r="G3" s="80"/>
      <c r="H3" s="78" t="s">
        <v>5</v>
      </c>
    </row>
    <row r="4" spans="1:8" ht="19.5" customHeight="1">
      <c r="A4" s="81" t="s">
        <v>302</v>
      </c>
      <c r="B4" s="81" t="s">
        <v>303</v>
      </c>
      <c r="C4" s="63" t="s">
        <v>304</v>
      </c>
      <c r="D4" s="63"/>
      <c r="E4" s="73"/>
      <c r="F4" s="73"/>
      <c r="G4" s="73"/>
      <c r="H4" s="63"/>
    </row>
    <row r="5" spans="1:8" ht="19.5" customHeight="1">
      <c r="A5" s="81"/>
      <c r="B5" s="81"/>
      <c r="C5" s="82" t="s">
        <v>57</v>
      </c>
      <c r="D5" s="65" t="s">
        <v>188</v>
      </c>
      <c r="E5" s="83" t="s">
        <v>305</v>
      </c>
      <c r="F5" s="84"/>
      <c r="G5" s="85"/>
      <c r="H5" s="86" t="s">
        <v>193</v>
      </c>
    </row>
    <row r="6" spans="1:8" ht="33.75" customHeight="1">
      <c r="A6" s="71"/>
      <c r="B6" s="71"/>
      <c r="C6" s="87"/>
      <c r="D6" s="72"/>
      <c r="E6" s="88" t="s">
        <v>146</v>
      </c>
      <c r="F6" s="89" t="s">
        <v>306</v>
      </c>
      <c r="G6" s="90" t="s">
        <v>307</v>
      </c>
      <c r="H6" s="91"/>
    </row>
    <row r="7" spans="1:8" ht="19.5" customHeight="1">
      <c r="A7" s="92" t="s">
        <v>71</v>
      </c>
      <c r="B7" s="92" t="s">
        <v>71</v>
      </c>
      <c r="C7" s="93"/>
      <c r="D7" s="94" t="s">
        <v>71</v>
      </c>
      <c r="E7" s="94"/>
      <c r="F7" s="94" t="s">
        <v>71</v>
      </c>
      <c r="G7" s="95" t="s">
        <v>71</v>
      </c>
      <c r="H7" s="96" t="s">
        <v>71</v>
      </c>
    </row>
    <row r="8" spans="1:8" ht="19.5" customHeight="1">
      <c r="A8" s="92" t="s">
        <v>71</v>
      </c>
      <c r="B8" s="92" t="s">
        <v>71</v>
      </c>
      <c r="C8" s="93"/>
      <c r="D8" s="94" t="s">
        <v>71</v>
      </c>
      <c r="E8" s="94"/>
      <c r="F8" s="94" t="s">
        <v>71</v>
      </c>
      <c r="G8" s="95" t="s">
        <v>71</v>
      </c>
      <c r="H8" s="96" t="s">
        <v>71</v>
      </c>
    </row>
    <row r="9" spans="1:8" ht="19.5" customHeight="1">
      <c r="A9" s="92" t="s">
        <v>71</v>
      </c>
      <c r="B9" s="92" t="s">
        <v>71</v>
      </c>
      <c r="C9" s="93"/>
      <c r="D9" s="94" t="s">
        <v>71</v>
      </c>
      <c r="E9" s="94"/>
      <c r="F9" s="94" t="s">
        <v>71</v>
      </c>
      <c r="G9" s="95" t="s">
        <v>71</v>
      </c>
      <c r="H9" s="96" t="s">
        <v>71</v>
      </c>
    </row>
    <row r="10" spans="1:8" ht="19.5" customHeight="1">
      <c r="A10" s="92" t="s">
        <v>71</v>
      </c>
      <c r="B10" s="92" t="s">
        <v>71</v>
      </c>
      <c r="C10" s="93"/>
      <c r="D10" s="94" t="s">
        <v>71</v>
      </c>
      <c r="E10" s="94"/>
      <c r="F10" s="94" t="s">
        <v>71</v>
      </c>
      <c r="G10" s="95" t="s">
        <v>71</v>
      </c>
      <c r="H10" s="96" t="s">
        <v>71</v>
      </c>
    </row>
    <row r="11" spans="1:8" ht="19.5" customHeight="1">
      <c r="A11" s="92" t="s">
        <v>71</v>
      </c>
      <c r="B11" s="92" t="s">
        <v>71</v>
      </c>
      <c r="C11" s="93"/>
      <c r="D11" s="94" t="s">
        <v>71</v>
      </c>
      <c r="E11" s="94"/>
      <c r="F11" s="94" t="s">
        <v>71</v>
      </c>
      <c r="G11" s="95" t="s">
        <v>71</v>
      </c>
      <c r="H11" s="96" t="s">
        <v>71</v>
      </c>
    </row>
    <row r="12" spans="1:8" ht="19.5" customHeight="1">
      <c r="A12" s="92" t="s">
        <v>71</v>
      </c>
      <c r="B12" s="92" t="s">
        <v>71</v>
      </c>
      <c r="C12" s="93"/>
      <c r="D12" s="94" t="s">
        <v>71</v>
      </c>
      <c r="E12" s="94"/>
      <c r="F12" s="94" t="s">
        <v>71</v>
      </c>
      <c r="G12" s="95" t="s">
        <v>71</v>
      </c>
      <c r="H12" s="96" t="s">
        <v>71</v>
      </c>
    </row>
    <row r="13" spans="1:8" ht="19.5" customHeight="1">
      <c r="A13" s="92" t="s">
        <v>71</v>
      </c>
      <c r="B13" s="92" t="s">
        <v>71</v>
      </c>
      <c r="C13" s="93"/>
      <c r="D13" s="94" t="s">
        <v>71</v>
      </c>
      <c r="E13" s="94"/>
      <c r="F13" s="94" t="s">
        <v>71</v>
      </c>
      <c r="G13" s="95" t="s">
        <v>71</v>
      </c>
      <c r="H13" s="96" t="s">
        <v>71</v>
      </c>
    </row>
    <row r="14" spans="1:8" ht="19.5" customHeight="1">
      <c r="A14" s="92" t="s">
        <v>71</v>
      </c>
      <c r="B14" s="92" t="s">
        <v>71</v>
      </c>
      <c r="C14" s="93"/>
      <c r="D14" s="94" t="s">
        <v>71</v>
      </c>
      <c r="E14" s="94"/>
      <c r="F14" s="94" t="s">
        <v>71</v>
      </c>
      <c r="G14" s="95" t="s">
        <v>71</v>
      </c>
      <c r="H14" s="96" t="s">
        <v>71</v>
      </c>
    </row>
    <row r="15" spans="1:8" ht="19.5" customHeight="1">
      <c r="A15" s="92" t="s">
        <v>71</v>
      </c>
      <c r="B15" s="92" t="s">
        <v>71</v>
      </c>
      <c r="C15" s="93"/>
      <c r="D15" s="94" t="s">
        <v>71</v>
      </c>
      <c r="E15" s="94"/>
      <c r="F15" s="94" t="s">
        <v>71</v>
      </c>
      <c r="G15" s="95" t="s">
        <v>71</v>
      </c>
      <c r="H15" s="96" t="s">
        <v>71</v>
      </c>
    </row>
    <row r="16" spans="1:8" ht="19.5" customHeight="1">
      <c r="A16" s="92" t="s">
        <v>71</v>
      </c>
      <c r="B16" s="92" t="s">
        <v>71</v>
      </c>
      <c r="C16" s="93"/>
      <c r="D16" s="94" t="s">
        <v>71</v>
      </c>
      <c r="E16" s="94"/>
      <c r="F16" s="94" t="s">
        <v>71</v>
      </c>
      <c r="G16" s="95" t="s">
        <v>71</v>
      </c>
      <c r="H16" s="96" t="s">
        <v>71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1"/>
      <c r="B1" s="52"/>
      <c r="C1" s="52"/>
      <c r="D1" s="52"/>
      <c r="E1" s="52"/>
      <c r="F1" s="52"/>
      <c r="G1" s="52"/>
      <c r="H1" s="53" t="s">
        <v>313</v>
      </c>
    </row>
    <row r="2" spans="1:8" ht="19.5" customHeight="1">
      <c r="A2" s="54" t="s">
        <v>314</v>
      </c>
      <c r="B2" s="54"/>
      <c r="C2" s="54"/>
      <c r="D2" s="54"/>
      <c r="E2" s="54"/>
      <c r="F2" s="54"/>
      <c r="G2" s="54"/>
      <c r="H2" s="54"/>
    </row>
    <row r="3" spans="1:8" ht="19.5" customHeight="1">
      <c r="A3" s="55" t="s">
        <v>0</v>
      </c>
      <c r="B3" s="56"/>
      <c r="C3" s="56"/>
      <c r="D3" s="56"/>
      <c r="E3" s="56"/>
      <c r="F3" s="57"/>
      <c r="G3" s="57"/>
      <c r="H3" s="58" t="s">
        <v>5</v>
      </c>
    </row>
    <row r="4" spans="1:8" ht="19.5" customHeight="1">
      <c r="A4" s="59" t="s">
        <v>56</v>
      </c>
      <c r="B4" s="60"/>
      <c r="C4" s="60"/>
      <c r="D4" s="60"/>
      <c r="E4" s="61"/>
      <c r="F4" s="62" t="s">
        <v>315</v>
      </c>
      <c r="G4" s="63"/>
      <c r="H4" s="63"/>
    </row>
    <row r="5" spans="1:8" ht="19.5" customHeight="1">
      <c r="A5" s="59" t="s">
        <v>65</v>
      </c>
      <c r="B5" s="60"/>
      <c r="C5" s="61"/>
      <c r="D5" s="64" t="s">
        <v>66</v>
      </c>
      <c r="E5" s="65" t="s">
        <v>97</v>
      </c>
      <c r="F5" s="66" t="s">
        <v>57</v>
      </c>
      <c r="G5" s="66" t="s">
        <v>93</v>
      </c>
      <c r="H5" s="63" t="s">
        <v>94</v>
      </c>
    </row>
    <row r="6" spans="1:8" ht="19.5" customHeight="1">
      <c r="A6" s="67" t="s">
        <v>68</v>
      </c>
      <c r="B6" s="68" t="s">
        <v>69</v>
      </c>
      <c r="C6" s="69" t="s">
        <v>70</v>
      </c>
      <c r="D6" s="70"/>
      <c r="E6" s="71"/>
      <c r="F6" s="72"/>
      <c r="G6" s="72"/>
      <c r="H6" s="73"/>
    </row>
    <row r="7" spans="1:8" ht="19.5" customHeight="1">
      <c r="A7" s="74" t="s">
        <v>71</v>
      </c>
      <c r="B7" s="74" t="s">
        <v>71</v>
      </c>
      <c r="C7" s="74" t="s">
        <v>71</v>
      </c>
      <c r="D7" s="74" t="s">
        <v>71</v>
      </c>
      <c r="E7" s="74" t="s">
        <v>71</v>
      </c>
      <c r="F7" s="75" t="s">
        <v>71</v>
      </c>
      <c r="G7" s="75"/>
      <c r="H7" s="75"/>
    </row>
    <row r="8" spans="1:8" ht="19.5" customHeight="1">
      <c r="A8" s="74" t="s">
        <v>71</v>
      </c>
      <c r="B8" s="74" t="s">
        <v>71</v>
      </c>
      <c r="C8" s="74" t="s">
        <v>71</v>
      </c>
      <c r="D8" s="74" t="s">
        <v>71</v>
      </c>
      <c r="E8" s="74" t="s">
        <v>71</v>
      </c>
      <c r="F8" s="75" t="s">
        <v>71</v>
      </c>
      <c r="G8" s="75"/>
      <c r="H8" s="75"/>
    </row>
    <row r="9" spans="1:8" ht="19.5" customHeight="1">
      <c r="A9" s="74" t="s">
        <v>71</v>
      </c>
      <c r="B9" s="74" t="s">
        <v>71</v>
      </c>
      <c r="C9" s="74" t="s">
        <v>71</v>
      </c>
      <c r="D9" s="74" t="s">
        <v>71</v>
      </c>
      <c r="E9" s="74" t="s">
        <v>71</v>
      </c>
      <c r="F9" s="75" t="s">
        <v>71</v>
      </c>
      <c r="G9" s="75"/>
      <c r="H9" s="75"/>
    </row>
    <row r="10" spans="1:8" ht="19.5" customHeight="1">
      <c r="A10" s="74" t="s">
        <v>71</v>
      </c>
      <c r="B10" s="74" t="s">
        <v>71</v>
      </c>
      <c r="C10" s="74" t="s">
        <v>71</v>
      </c>
      <c r="D10" s="74" t="s">
        <v>71</v>
      </c>
      <c r="E10" s="74" t="s">
        <v>71</v>
      </c>
      <c r="F10" s="75" t="s">
        <v>71</v>
      </c>
      <c r="G10" s="75"/>
      <c r="H10" s="75"/>
    </row>
    <row r="11" spans="1:8" ht="19.5" customHeight="1">
      <c r="A11" s="74" t="s">
        <v>71</v>
      </c>
      <c r="B11" s="74" t="s">
        <v>71</v>
      </c>
      <c r="C11" s="74" t="s">
        <v>71</v>
      </c>
      <c r="D11" s="74" t="s">
        <v>71</v>
      </c>
      <c r="E11" s="74" t="s">
        <v>71</v>
      </c>
      <c r="F11" s="75" t="s">
        <v>71</v>
      </c>
      <c r="G11" s="75"/>
      <c r="H11" s="75"/>
    </row>
    <row r="12" spans="1:8" ht="19.5" customHeight="1">
      <c r="A12" s="74" t="s">
        <v>71</v>
      </c>
      <c r="B12" s="74" t="s">
        <v>71</v>
      </c>
      <c r="C12" s="74" t="s">
        <v>71</v>
      </c>
      <c r="D12" s="74" t="s">
        <v>71</v>
      </c>
      <c r="E12" s="74" t="s">
        <v>71</v>
      </c>
      <c r="F12" s="75" t="s">
        <v>71</v>
      </c>
      <c r="G12" s="75"/>
      <c r="H12" s="75"/>
    </row>
    <row r="13" spans="1:8" ht="19.5" customHeight="1">
      <c r="A13" s="74" t="s">
        <v>71</v>
      </c>
      <c r="B13" s="74" t="s">
        <v>71</v>
      </c>
      <c r="C13" s="74" t="s">
        <v>71</v>
      </c>
      <c r="D13" s="74" t="s">
        <v>71</v>
      </c>
      <c r="E13" s="74" t="s">
        <v>71</v>
      </c>
      <c r="F13" s="75" t="s">
        <v>71</v>
      </c>
      <c r="G13" s="75"/>
      <c r="H13" s="75"/>
    </row>
    <row r="14" spans="1:8" ht="19.5" customHeight="1">
      <c r="A14" s="74" t="s">
        <v>71</v>
      </c>
      <c r="B14" s="74" t="s">
        <v>71</v>
      </c>
      <c r="C14" s="74" t="s">
        <v>71</v>
      </c>
      <c r="D14" s="74" t="s">
        <v>71</v>
      </c>
      <c r="E14" s="74" t="s">
        <v>71</v>
      </c>
      <c r="F14" s="75" t="s">
        <v>71</v>
      </c>
      <c r="G14" s="75"/>
      <c r="H14" s="75"/>
    </row>
    <row r="15" spans="1:8" ht="19.5" customHeight="1">
      <c r="A15" s="74" t="s">
        <v>71</v>
      </c>
      <c r="B15" s="74" t="s">
        <v>71</v>
      </c>
      <c r="C15" s="74" t="s">
        <v>71</v>
      </c>
      <c r="D15" s="74" t="s">
        <v>71</v>
      </c>
      <c r="E15" s="74" t="s">
        <v>71</v>
      </c>
      <c r="F15" s="75" t="s">
        <v>71</v>
      </c>
      <c r="G15" s="75"/>
      <c r="H15" s="75"/>
    </row>
    <row r="16" spans="1:8" ht="19.5" customHeight="1">
      <c r="A16" s="74" t="s">
        <v>71</v>
      </c>
      <c r="B16" s="74" t="s">
        <v>71</v>
      </c>
      <c r="C16" s="74" t="s">
        <v>71</v>
      </c>
      <c r="D16" s="74" t="s">
        <v>71</v>
      </c>
      <c r="E16" s="74" t="s">
        <v>71</v>
      </c>
      <c r="F16" s="75" t="s">
        <v>71</v>
      </c>
      <c r="G16" s="75"/>
      <c r="H16" s="75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0.25">
      <c r="A2" s="45" t="s">
        <v>316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 t="s">
        <v>5</v>
      </c>
    </row>
    <row r="4" spans="1:12" ht="12">
      <c r="A4" s="47" t="s">
        <v>317</v>
      </c>
      <c r="B4" s="47" t="s">
        <v>318</v>
      </c>
      <c r="C4" s="47"/>
      <c r="D4" s="47"/>
      <c r="E4" s="47" t="s">
        <v>319</v>
      </c>
      <c r="F4" s="47" t="s">
        <v>320</v>
      </c>
      <c r="G4" s="47" t="s">
        <v>321</v>
      </c>
      <c r="H4" s="47" t="s">
        <v>321</v>
      </c>
      <c r="I4" s="47" t="s">
        <v>321</v>
      </c>
      <c r="J4" s="47" t="s">
        <v>321</v>
      </c>
      <c r="K4" s="47" t="s">
        <v>321</v>
      </c>
      <c r="L4" s="47" t="s">
        <v>321</v>
      </c>
    </row>
    <row r="5" spans="1:12" ht="12">
      <c r="A5" s="47"/>
      <c r="B5" s="47" t="s">
        <v>322</v>
      </c>
      <c r="C5" s="47" t="s">
        <v>323</v>
      </c>
      <c r="D5" s="47" t="s">
        <v>324</v>
      </c>
      <c r="E5" s="47"/>
      <c r="F5" s="47"/>
      <c r="G5" s="47" t="s">
        <v>325</v>
      </c>
      <c r="H5" s="47" t="s">
        <v>325</v>
      </c>
      <c r="I5" s="48" t="s">
        <v>326</v>
      </c>
      <c r="J5" s="48" t="s">
        <v>326</v>
      </c>
      <c r="K5" s="48" t="s">
        <v>327</v>
      </c>
      <c r="L5" s="48" t="s">
        <v>327</v>
      </c>
    </row>
    <row r="6" spans="1:12" ht="12">
      <c r="A6" s="47"/>
      <c r="B6" s="47"/>
      <c r="C6" s="47"/>
      <c r="D6" s="47"/>
      <c r="E6" s="47"/>
      <c r="F6" s="47"/>
      <c r="G6" s="47" t="s">
        <v>328</v>
      </c>
      <c r="H6" s="48" t="s">
        <v>329</v>
      </c>
      <c r="I6" s="48" t="s">
        <v>328</v>
      </c>
      <c r="J6" s="48" t="s">
        <v>329</v>
      </c>
      <c r="K6" s="48" t="s">
        <v>328</v>
      </c>
      <c r="L6" s="48" t="s">
        <v>329</v>
      </c>
    </row>
    <row r="7" spans="1:12" ht="12">
      <c r="A7" s="49" t="s">
        <v>71</v>
      </c>
      <c r="B7" s="50" t="s">
        <v>71</v>
      </c>
      <c r="C7" s="50" t="s">
        <v>71</v>
      </c>
      <c r="D7" s="50" t="s">
        <v>71</v>
      </c>
      <c r="E7" s="49" t="s">
        <v>71</v>
      </c>
      <c r="F7" s="49" t="s">
        <v>71</v>
      </c>
      <c r="G7" s="49" t="s">
        <v>71</v>
      </c>
      <c r="H7" s="49" t="s">
        <v>71</v>
      </c>
      <c r="I7" s="49" t="s">
        <v>71</v>
      </c>
      <c r="J7" s="49" t="s">
        <v>71</v>
      </c>
      <c r="K7" s="49" t="s">
        <v>71</v>
      </c>
      <c r="L7" s="49" t="s">
        <v>71</v>
      </c>
    </row>
    <row r="8" spans="1:12" ht="12">
      <c r="A8" s="49" t="s">
        <v>71</v>
      </c>
      <c r="B8" s="50" t="s">
        <v>71</v>
      </c>
      <c r="C8" s="50" t="s">
        <v>71</v>
      </c>
      <c r="D8" s="50" t="s">
        <v>71</v>
      </c>
      <c r="E8" s="49" t="s">
        <v>71</v>
      </c>
      <c r="F8" s="49" t="s">
        <v>71</v>
      </c>
      <c r="G8" s="49" t="s">
        <v>71</v>
      </c>
      <c r="H8" s="49" t="s">
        <v>71</v>
      </c>
      <c r="I8" s="49" t="s">
        <v>71</v>
      </c>
      <c r="J8" s="49" t="s">
        <v>71</v>
      </c>
      <c r="K8" s="49" t="s">
        <v>71</v>
      </c>
      <c r="L8" s="49" t="s">
        <v>71</v>
      </c>
    </row>
    <row r="9" spans="1:12" ht="12">
      <c r="A9" s="49" t="s">
        <v>71</v>
      </c>
      <c r="B9" s="50" t="s">
        <v>71</v>
      </c>
      <c r="C9" s="50" t="s">
        <v>71</v>
      </c>
      <c r="D9" s="50" t="s">
        <v>71</v>
      </c>
      <c r="E9" s="49" t="s">
        <v>71</v>
      </c>
      <c r="F9" s="49" t="s">
        <v>71</v>
      </c>
      <c r="G9" s="49" t="s">
        <v>71</v>
      </c>
      <c r="H9" s="49" t="s">
        <v>71</v>
      </c>
      <c r="I9" s="49" t="s">
        <v>71</v>
      </c>
      <c r="J9" s="49" t="s">
        <v>71</v>
      </c>
      <c r="K9" s="49" t="s">
        <v>71</v>
      </c>
      <c r="L9" s="49" t="s">
        <v>71</v>
      </c>
    </row>
    <row r="10" spans="1:12" ht="12">
      <c r="A10" s="49" t="s">
        <v>71</v>
      </c>
      <c r="B10" s="50" t="s">
        <v>71</v>
      </c>
      <c r="C10" s="50" t="s">
        <v>71</v>
      </c>
      <c r="D10" s="50" t="s">
        <v>71</v>
      </c>
      <c r="E10" s="49" t="s">
        <v>71</v>
      </c>
      <c r="F10" s="49" t="s">
        <v>71</v>
      </c>
      <c r="G10" s="49" t="s">
        <v>71</v>
      </c>
      <c r="H10" s="49" t="s">
        <v>71</v>
      </c>
      <c r="I10" s="49" t="s">
        <v>71</v>
      </c>
      <c r="J10" s="49" t="s">
        <v>71</v>
      </c>
      <c r="K10" s="49" t="s">
        <v>71</v>
      </c>
      <c r="L10" s="49" t="s">
        <v>71</v>
      </c>
    </row>
    <row r="11" spans="1:12" ht="12">
      <c r="A11" s="49" t="s">
        <v>71</v>
      </c>
      <c r="B11" s="50" t="s">
        <v>71</v>
      </c>
      <c r="C11" s="50" t="s">
        <v>71</v>
      </c>
      <c r="D11" s="50" t="s">
        <v>71</v>
      </c>
      <c r="E11" s="49" t="s">
        <v>71</v>
      </c>
      <c r="F11" s="49" t="s">
        <v>71</v>
      </c>
      <c r="G11" s="49" t="s">
        <v>71</v>
      </c>
      <c r="H11" s="49" t="s">
        <v>71</v>
      </c>
      <c r="I11" s="49" t="s">
        <v>71</v>
      </c>
      <c r="J11" s="49" t="s">
        <v>71</v>
      </c>
      <c r="K11" s="49" t="s">
        <v>71</v>
      </c>
      <c r="L11" s="49" t="s">
        <v>71</v>
      </c>
    </row>
    <row r="12" spans="1:12" ht="12">
      <c r="A12" s="49" t="s">
        <v>71</v>
      </c>
      <c r="B12" s="50" t="s">
        <v>71</v>
      </c>
      <c r="C12" s="50" t="s">
        <v>71</v>
      </c>
      <c r="D12" s="50" t="s">
        <v>71</v>
      </c>
      <c r="E12" s="49" t="s">
        <v>71</v>
      </c>
      <c r="F12" s="49" t="s">
        <v>71</v>
      </c>
      <c r="G12" s="49" t="s">
        <v>71</v>
      </c>
      <c r="H12" s="49" t="s">
        <v>71</v>
      </c>
      <c r="I12" s="49" t="s">
        <v>71</v>
      </c>
      <c r="J12" s="49" t="s">
        <v>71</v>
      </c>
      <c r="K12" s="49" t="s">
        <v>71</v>
      </c>
      <c r="L12" s="49" t="s">
        <v>71</v>
      </c>
    </row>
    <row r="13" spans="1:12" ht="12">
      <c r="A13" s="49" t="s">
        <v>71</v>
      </c>
      <c r="B13" s="50" t="s">
        <v>71</v>
      </c>
      <c r="C13" s="50" t="s">
        <v>71</v>
      </c>
      <c r="D13" s="50" t="s">
        <v>71</v>
      </c>
      <c r="E13" s="49" t="s">
        <v>71</v>
      </c>
      <c r="F13" s="49" t="s">
        <v>71</v>
      </c>
      <c r="G13" s="49" t="s">
        <v>71</v>
      </c>
      <c r="H13" s="49" t="s">
        <v>71</v>
      </c>
      <c r="I13" s="49" t="s">
        <v>71</v>
      </c>
      <c r="J13" s="49" t="s">
        <v>71</v>
      </c>
      <c r="K13" s="49" t="s">
        <v>71</v>
      </c>
      <c r="L13" s="49" t="s">
        <v>71</v>
      </c>
    </row>
    <row r="14" spans="1:12" ht="12">
      <c r="A14" s="49" t="s">
        <v>71</v>
      </c>
      <c r="B14" s="50" t="s">
        <v>71</v>
      </c>
      <c r="C14" s="50" t="s">
        <v>71</v>
      </c>
      <c r="D14" s="50" t="s">
        <v>71</v>
      </c>
      <c r="E14" s="49" t="s">
        <v>71</v>
      </c>
      <c r="F14" s="49" t="s">
        <v>71</v>
      </c>
      <c r="G14" s="49" t="s">
        <v>71</v>
      </c>
      <c r="H14" s="49" t="s">
        <v>71</v>
      </c>
      <c r="I14" s="49" t="s">
        <v>71</v>
      </c>
      <c r="J14" s="49" t="s">
        <v>71</v>
      </c>
      <c r="K14" s="49" t="s">
        <v>71</v>
      </c>
      <c r="L14" s="49" t="s">
        <v>71</v>
      </c>
    </row>
    <row r="15" spans="1:12" ht="12">
      <c r="A15" s="49" t="s">
        <v>71</v>
      </c>
      <c r="B15" s="50" t="s">
        <v>71</v>
      </c>
      <c r="C15" s="50" t="s">
        <v>71</v>
      </c>
      <c r="D15" s="50" t="s">
        <v>71</v>
      </c>
      <c r="E15" s="49" t="s">
        <v>71</v>
      </c>
      <c r="F15" s="49" t="s">
        <v>71</v>
      </c>
      <c r="G15" s="49" t="s">
        <v>71</v>
      </c>
      <c r="H15" s="49" t="s">
        <v>71</v>
      </c>
      <c r="I15" s="49" t="s">
        <v>71</v>
      </c>
      <c r="J15" s="49" t="s">
        <v>71</v>
      </c>
      <c r="K15" s="49" t="s">
        <v>71</v>
      </c>
      <c r="L15" s="49" t="s">
        <v>71</v>
      </c>
    </row>
    <row r="16" spans="1:12" ht="12">
      <c r="A16" s="49" t="s">
        <v>71</v>
      </c>
      <c r="B16" s="50" t="s">
        <v>71</v>
      </c>
      <c r="C16" s="50" t="s">
        <v>71</v>
      </c>
      <c r="D16" s="50" t="s">
        <v>71</v>
      </c>
      <c r="E16" s="49" t="s">
        <v>71</v>
      </c>
      <c r="F16" s="49" t="s">
        <v>71</v>
      </c>
      <c r="G16" s="49" t="s">
        <v>71</v>
      </c>
      <c r="H16" s="49" t="s">
        <v>71</v>
      </c>
      <c r="I16" s="49" t="s">
        <v>71</v>
      </c>
      <c r="J16" s="49" t="s">
        <v>71</v>
      </c>
      <c r="K16" s="49" t="s">
        <v>71</v>
      </c>
      <c r="L16" s="49" t="s">
        <v>71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9.16015625" style="0" customWidth="1"/>
    <col min="2" max="3" width="12.5" style="0" customWidth="1"/>
    <col min="4" max="4" width="7.16015625" style="0" customWidth="1"/>
    <col min="5" max="5" width="40.33203125" style="0" customWidth="1"/>
    <col min="6" max="7" width="13.66015625" style="0" customWidth="1"/>
    <col min="8" max="8" width="42.5" style="0" customWidth="1"/>
  </cols>
  <sheetData>
    <row r="1" spans="1:8" s="1" customFormat="1" ht="16.5" customHeight="1">
      <c r="A1" s="4"/>
      <c r="B1" s="4"/>
      <c r="C1" s="4"/>
      <c r="D1" s="4"/>
      <c r="E1"/>
      <c r="F1"/>
      <c r="G1"/>
      <c r="H1"/>
    </row>
    <row r="2" spans="1:8" s="2" customFormat="1" ht="23.25" customHeight="1">
      <c r="A2" s="5" t="s">
        <v>330</v>
      </c>
      <c r="B2" s="5"/>
      <c r="C2" s="5"/>
      <c r="D2" s="5"/>
      <c r="E2" s="5"/>
      <c r="F2" s="5"/>
      <c r="G2" s="5"/>
      <c r="H2" s="5"/>
    </row>
    <row r="3" spans="1:8" s="2" customFormat="1" ht="18" customHeight="1">
      <c r="A3" s="6"/>
      <c r="B3" s="6"/>
      <c r="C3" s="6"/>
      <c r="D3" s="6"/>
      <c r="E3" s="6"/>
      <c r="F3" s="6"/>
      <c r="G3" s="6"/>
      <c r="H3" s="6"/>
    </row>
    <row r="4" spans="5:8" s="1" customFormat="1" ht="17.25" customHeight="1">
      <c r="E4"/>
      <c r="F4"/>
      <c r="G4"/>
      <c r="H4"/>
    </row>
    <row r="5" spans="1:8" s="2" customFormat="1" ht="27" customHeight="1">
      <c r="A5" s="7" t="s">
        <v>331</v>
      </c>
      <c r="B5" s="8"/>
      <c r="C5" s="9"/>
      <c r="D5" s="10" t="s">
        <v>72</v>
      </c>
      <c r="E5" s="11" t="s">
        <v>303</v>
      </c>
      <c r="F5" s="11"/>
      <c r="G5" s="11"/>
      <c r="H5" s="12"/>
    </row>
    <row r="6" spans="1:8" s="2" customFormat="1" ht="27" customHeight="1">
      <c r="A6" s="13" t="s">
        <v>332</v>
      </c>
      <c r="B6" s="14" t="s">
        <v>333</v>
      </c>
      <c r="C6" s="15"/>
      <c r="D6" s="14" t="s">
        <v>334</v>
      </c>
      <c r="E6" s="15"/>
      <c r="F6" s="7" t="s">
        <v>335</v>
      </c>
      <c r="G6" s="8"/>
      <c r="H6" s="9"/>
    </row>
    <row r="7" spans="1:8" s="2" customFormat="1" ht="27" customHeight="1">
      <c r="A7" s="13"/>
      <c r="B7" s="16"/>
      <c r="C7" s="17"/>
      <c r="D7" s="16"/>
      <c r="E7" s="17"/>
      <c r="F7" s="13" t="s">
        <v>336</v>
      </c>
      <c r="G7" s="13" t="s">
        <v>323</v>
      </c>
      <c r="H7" s="13" t="s">
        <v>324</v>
      </c>
    </row>
    <row r="8" spans="1:8" s="2" customFormat="1" ht="27" customHeight="1">
      <c r="A8" s="13"/>
      <c r="B8" s="18" t="s">
        <v>337</v>
      </c>
      <c r="C8" s="19" t="s">
        <v>320</v>
      </c>
      <c r="D8" s="20" t="s">
        <v>338</v>
      </c>
      <c r="E8" s="21"/>
      <c r="F8" s="22">
        <f aca="true" t="shared" si="0" ref="F8:F17">SUM(G8:H8)</f>
        <v>6658160.17</v>
      </c>
      <c r="G8" s="22">
        <v>6658160.17</v>
      </c>
      <c r="H8" s="22">
        <v>0</v>
      </c>
    </row>
    <row r="9" spans="1:8" s="2" customFormat="1" ht="27" customHeight="1">
      <c r="A9" s="13"/>
      <c r="B9" s="18" t="s">
        <v>71</v>
      </c>
      <c r="C9" s="19" t="s">
        <v>339</v>
      </c>
      <c r="D9" s="20" t="s">
        <v>71</v>
      </c>
      <c r="E9" s="21"/>
      <c r="F9" s="22">
        <f t="shared" si="0"/>
        <v>0</v>
      </c>
      <c r="G9" s="22" t="s">
        <v>71</v>
      </c>
      <c r="H9" s="22" t="s">
        <v>71</v>
      </c>
    </row>
    <row r="10" spans="1:8" s="2" customFormat="1" ht="27" customHeight="1">
      <c r="A10" s="13"/>
      <c r="B10" s="10" t="s">
        <v>71</v>
      </c>
      <c r="C10" s="12" t="s">
        <v>340</v>
      </c>
      <c r="D10" s="20" t="s">
        <v>71</v>
      </c>
      <c r="E10" s="21"/>
      <c r="F10" s="22">
        <f t="shared" si="0"/>
        <v>0</v>
      </c>
      <c r="G10" s="22" t="s">
        <v>71</v>
      </c>
      <c r="H10" s="22" t="s">
        <v>71</v>
      </c>
    </row>
    <row r="11" spans="1:8" s="2" customFormat="1" ht="27" customHeight="1">
      <c r="A11" s="13"/>
      <c r="B11" s="18" t="s">
        <v>71</v>
      </c>
      <c r="C11" s="19"/>
      <c r="D11" s="20" t="s">
        <v>71</v>
      </c>
      <c r="E11" s="21"/>
      <c r="F11" s="22">
        <f t="shared" si="0"/>
        <v>0</v>
      </c>
      <c r="G11" s="22" t="s">
        <v>71</v>
      </c>
      <c r="H11" s="22" t="s">
        <v>71</v>
      </c>
    </row>
    <row r="12" spans="1:8" s="2" customFormat="1" ht="27" customHeight="1">
      <c r="A12" s="13"/>
      <c r="B12" s="18" t="s">
        <v>71</v>
      </c>
      <c r="C12" s="19" t="s">
        <v>341</v>
      </c>
      <c r="D12" s="23" t="s">
        <v>71</v>
      </c>
      <c r="E12" s="24" t="s">
        <v>342</v>
      </c>
      <c r="F12" s="25">
        <f t="shared" si="0"/>
        <v>0</v>
      </c>
      <c r="G12" s="25" t="s">
        <v>71</v>
      </c>
      <c r="H12" s="25" t="s">
        <v>71</v>
      </c>
    </row>
    <row r="13" spans="1:8" s="2" customFormat="1" ht="27" customHeight="1">
      <c r="A13" s="7"/>
      <c r="B13" s="26" t="s">
        <v>71</v>
      </c>
      <c r="C13" s="26" t="s">
        <v>343</v>
      </c>
      <c r="D13" s="27" t="s">
        <v>71</v>
      </c>
      <c r="E13" s="27"/>
      <c r="F13" s="26">
        <f t="shared" si="0"/>
        <v>0</v>
      </c>
      <c r="G13" s="26" t="s">
        <v>71</v>
      </c>
      <c r="H13" s="26" t="s">
        <v>71</v>
      </c>
    </row>
    <row r="14" spans="1:8" s="2" customFormat="1" ht="27" customHeight="1">
      <c r="A14" s="7"/>
      <c r="B14" s="26" t="s">
        <v>71</v>
      </c>
      <c r="C14" s="26" t="s">
        <v>344</v>
      </c>
      <c r="D14" s="27" t="s">
        <v>71</v>
      </c>
      <c r="E14" s="27"/>
      <c r="F14" s="26">
        <f t="shared" si="0"/>
        <v>0</v>
      </c>
      <c r="G14" s="26" t="s">
        <v>71</v>
      </c>
      <c r="H14" s="26" t="s">
        <v>71</v>
      </c>
    </row>
    <row r="15" spans="1:8" s="2" customFormat="1" ht="27" customHeight="1">
      <c r="A15" s="7"/>
      <c r="B15" s="26" t="s">
        <v>71</v>
      </c>
      <c r="C15" s="26" t="s">
        <v>345</v>
      </c>
      <c r="D15" s="26" t="s">
        <v>71</v>
      </c>
      <c r="E15" s="26"/>
      <c r="F15" s="26">
        <f t="shared" si="0"/>
        <v>0</v>
      </c>
      <c r="G15" s="26" t="s">
        <v>71</v>
      </c>
      <c r="H15" s="26" t="s">
        <v>71</v>
      </c>
    </row>
    <row r="16" spans="1:8" s="2" customFormat="1" ht="27" customHeight="1">
      <c r="A16" s="7"/>
      <c r="B16" s="28" t="s">
        <v>71</v>
      </c>
      <c r="C16" s="29" t="s">
        <v>346</v>
      </c>
      <c r="D16" s="28" t="s">
        <v>71</v>
      </c>
      <c r="E16" s="29"/>
      <c r="F16" s="26">
        <f t="shared" si="0"/>
        <v>0</v>
      </c>
      <c r="G16" s="26" t="s">
        <v>71</v>
      </c>
      <c r="H16" s="26" t="s">
        <v>71</v>
      </c>
    </row>
    <row r="17" spans="1:8" s="2" customFormat="1" ht="27" customHeight="1">
      <c r="A17" s="7"/>
      <c r="B17" s="28" t="s">
        <v>71</v>
      </c>
      <c r="C17" s="29" t="s">
        <v>347</v>
      </c>
      <c r="D17" s="28" t="s">
        <v>71</v>
      </c>
      <c r="E17" s="29"/>
      <c r="F17" s="26">
        <f t="shared" si="0"/>
        <v>0</v>
      </c>
      <c r="G17" s="26" t="s">
        <v>71</v>
      </c>
      <c r="H17" s="26" t="s">
        <v>71</v>
      </c>
    </row>
    <row r="18" spans="1:8" s="2" customFormat="1" ht="27" customHeight="1">
      <c r="A18" s="13"/>
      <c r="B18" s="16" t="s">
        <v>348</v>
      </c>
      <c r="C18" s="30"/>
      <c r="D18" s="30"/>
      <c r="E18" s="17"/>
      <c r="F18" s="31">
        <f>SUM(F8:F17)</f>
        <v>6658160.17</v>
      </c>
      <c r="G18" s="31">
        <f>SUM(G8:G17)</f>
        <v>6658160.17</v>
      </c>
      <c r="H18" s="31">
        <f>SUM(H8:H17)</f>
        <v>0</v>
      </c>
    </row>
    <row r="19" spans="1:8" s="2" customFormat="1" ht="86.25" customHeight="1">
      <c r="A19" s="32" t="s">
        <v>349</v>
      </c>
      <c r="B19" s="20" t="s">
        <v>350</v>
      </c>
      <c r="C19" s="33"/>
      <c r="D19" s="33"/>
      <c r="E19" s="33"/>
      <c r="F19" s="33"/>
      <c r="G19" s="33"/>
      <c r="H19" s="21"/>
    </row>
    <row r="20" spans="1:8" s="3" customFormat="1" ht="27" customHeight="1">
      <c r="A20" s="34" t="s">
        <v>351</v>
      </c>
      <c r="B20" s="35" t="s">
        <v>352</v>
      </c>
      <c r="C20" s="35" t="s">
        <v>353</v>
      </c>
      <c r="D20" s="36" t="s">
        <v>354</v>
      </c>
      <c r="E20" s="35" t="s">
        <v>328</v>
      </c>
      <c r="F20" s="35"/>
      <c r="G20" s="35" t="s">
        <v>329</v>
      </c>
      <c r="H20" s="35"/>
    </row>
    <row r="21" spans="1:8" s="3" customFormat="1" ht="27" customHeight="1">
      <c r="A21" s="34"/>
      <c r="B21" s="35" t="s">
        <v>355</v>
      </c>
      <c r="C21" s="37" t="s">
        <v>356</v>
      </c>
      <c r="D21" s="36">
        <v>1</v>
      </c>
      <c r="E21" s="38" t="s">
        <v>357</v>
      </c>
      <c r="F21" s="38"/>
      <c r="G21" s="39" t="s">
        <v>358</v>
      </c>
      <c r="H21" s="39" t="s">
        <v>359</v>
      </c>
    </row>
    <row r="22" spans="1:8" s="3" customFormat="1" ht="27" customHeight="1">
      <c r="A22" s="34"/>
      <c r="B22" s="35"/>
      <c r="C22" s="40"/>
      <c r="D22" s="36">
        <v>2</v>
      </c>
      <c r="E22" s="38" t="s">
        <v>71</v>
      </c>
      <c r="F22" s="38" t="s">
        <v>360</v>
      </c>
      <c r="G22" s="39" t="s">
        <v>71</v>
      </c>
      <c r="H22" s="39" t="s">
        <v>361</v>
      </c>
    </row>
    <row r="23" spans="1:8" s="3" customFormat="1" ht="27" customHeight="1">
      <c r="A23" s="34"/>
      <c r="B23" s="35"/>
      <c r="C23" s="40"/>
      <c r="D23" s="36">
        <v>3</v>
      </c>
      <c r="E23" s="38" t="s">
        <v>71</v>
      </c>
      <c r="F23" s="38" t="s">
        <v>362</v>
      </c>
      <c r="G23" s="39" t="s">
        <v>71</v>
      </c>
      <c r="H23" s="39" t="s">
        <v>363</v>
      </c>
    </row>
    <row r="24" spans="1:8" s="3" customFormat="1" ht="27" customHeight="1">
      <c r="A24" s="34"/>
      <c r="B24" s="35"/>
      <c r="C24" s="40"/>
      <c r="D24" s="36">
        <v>4</v>
      </c>
      <c r="E24" s="38" t="s">
        <v>71</v>
      </c>
      <c r="F24" s="38"/>
      <c r="G24" s="39" t="s">
        <v>71</v>
      </c>
      <c r="H24" s="39" t="s">
        <v>364</v>
      </c>
    </row>
    <row r="25" spans="1:8" s="3" customFormat="1" ht="27" customHeight="1">
      <c r="A25" s="34"/>
      <c r="B25" s="35"/>
      <c r="C25" s="40"/>
      <c r="D25" s="36">
        <v>5</v>
      </c>
      <c r="E25" s="38" t="s">
        <v>71</v>
      </c>
      <c r="F25" s="38"/>
      <c r="G25" s="39" t="s">
        <v>71</v>
      </c>
      <c r="H25" s="39" t="s">
        <v>365</v>
      </c>
    </row>
    <row r="26" spans="1:8" s="3" customFormat="1" ht="27" customHeight="1">
      <c r="A26" s="34"/>
      <c r="B26" s="35"/>
      <c r="C26" s="40"/>
      <c r="D26" s="36">
        <v>6</v>
      </c>
      <c r="E26" s="38" t="s">
        <v>71</v>
      </c>
      <c r="F26" s="38"/>
      <c r="G26" s="39" t="s">
        <v>71</v>
      </c>
      <c r="H26" s="39" t="s">
        <v>366</v>
      </c>
    </row>
    <row r="27" spans="1:8" s="3" customFormat="1" ht="27" customHeight="1">
      <c r="A27" s="34"/>
      <c r="B27" s="35"/>
      <c r="C27" s="40"/>
      <c r="D27" s="36">
        <v>7</v>
      </c>
      <c r="E27" s="38" t="s">
        <v>71</v>
      </c>
      <c r="F27" s="38"/>
      <c r="G27" s="39" t="s">
        <v>71</v>
      </c>
      <c r="H27" s="39" t="s">
        <v>367</v>
      </c>
    </row>
    <row r="28" spans="1:8" s="3" customFormat="1" ht="27" customHeight="1">
      <c r="A28" s="34"/>
      <c r="B28" s="35"/>
      <c r="C28" s="40"/>
      <c r="D28" s="36">
        <v>8</v>
      </c>
      <c r="E28" s="38" t="s">
        <v>71</v>
      </c>
      <c r="F28" s="38"/>
      <c r="G28" s="39" t="s">
        <v>71</v>
      </c>
      <c r="H28" s="39" t="s">
        <v>368</v>
      </c>
    </row>
    <row r="29" spans="1:8" s="3" customFormat="1" ht="27" customHeight="1">
      <c r="A29" s="34"/>
      <c r="B29" s="35"/>
      <c r="C29" s="41" t="s">
        <v>369</v>
      </c>
      <c r="D29" s="36">
        <v>9</v>
      </c>
      <c r="E29" s="38" t="s">
        <v>71</v>
      </c>
      <c r="F29" s="38"/>
      <c r="G29" s="39" t="s">
        <v>71</v>
      </c>
      <c r="H29" s="39" t="s">
        <v>370</v>
      </c>
    </row>
    <row r="30" spans="1:8" s="3" customFormat="1" ht="27" customHeight="1">
      <c r="A30" s="34"/>
      <c r="B30" s="35"/>
      <c r="C30" s="41"/>
      <c r="D30" s="36">
        <v>10</v>
      </c>
      <c r="E30" s="38" t="s">
        <v>71</v>
      </c>
      <c r="F30" s="38"/>
      <c r="G30" s="39" t="s">
        <v>71</v>
      </c>
      <c r="H30" s="39" t="s">
        <v>371</v>
      </c>
    </row>
    <row r="31" spans="1:8" s="3" customFormat="1" ht="27" customHeight="1">
      <c r="A31" s="34"/>
      <c r="B31" s="35"/>
      <c r="C31" s="41"/>
      <c r="D31" s="36">
        <v>11</v>
      </c>
      <c r="E31" s="38" t="s">
        <v>71</v>
      </c>
      <c r="F31" s="38"/>
      <c r="G31" s="39" t="s">
        <v>71</v>
      </c>
      <c r="H31" s="39" t="s">
        <v>372</v>
      </c>
    </row>
    <row r="32" spans="1:8" s="3" customFormat="1" ht="27" customHeight="1">
      <c r="A32" s="34"/>
      <c r="B32" s="35"/>
      <c r="C32" s="41"/>
      <c r="D32" s="36">
        <v>12</v>
      </c>
      <c r="E32" s="38" t="s">
        <v>71</v>
      </c>
      <c r="F32" s="38"/>
      <c r="G32" s="39" t="s">
        <v>71</v>
      </c>
      <c r="H32" s="39" t="s">
        <v>373</v>
      </c>
    </row>
    <row r="33" spans="1:8" s="3" customFormat="1" ht="27" customHeight="1">
      <c r="A33" s="34"/>
      <c r="B33" s="35"/>
      <c r="C33" s="41"/>
      <c r="D33" s="36">
        <v>13</v>
      </c>
      <c r="E33" s="38" t="s">
        <v>71</v>
      </c>
      <c r="F33" s="38"/>
      <c r="G33" s="39" t="s">
        <v>71</v>
      </c>
      <c r="H33" s="39" t="s">
        <v>374</v>
      </c>
    </row>
    <row r="34" spans="1:8" s="3" customFormat="1" ht="27" customHeight="1">
      <c r="A34" s="34"/>
      <c r="B34" s="35"/>
      <c r="C34" s="41" t="s">
        <v>375</v>
      </c>
      <c r="D34" s="36">
        <v>14</v>
      </c>
      <c r="E34" s="38" t="s">
        <v>376</v>
      </c>
      <c r="F34" s="38"/>
      <c r="G34" s="39" t="s">
        <v>377</v>
      </c>
      <c r="H34" s="39" t="s">
        <v>378</v>
      </c>
    </row>
    <row r="35" spans="1:8" s="3" customFormat="1" ht="27" customHeight="1">
      <c r="A35" s="34"/>
      <c r="B35" s="35"/>
      <c r="C35" s="41"/>
      <c r="D35" s="36">
        <v>15</v>
      </c>
      <c r="E35" s="38" t="s">
        <v>71</v>
      </c>
      <c r="F35" s="38"/>
      <c r="G35" s="39" t="s">
        <v>71</v>
      </c>
      <c r="H35" s="39" t="s">
        <v>379</v>
      </c>
    </row>
    <row r="36" spans="1:8" s="3" customFormat="1" ht="27" customHeight="1">
      <c r="A36" s="34"/>
      <c r="B36" s="35"/>
      <c r="C36" s="41"/>
      <c r="D36" s="36">
        <v>16</v>
      </c>
      <c r="E36" s="38" t="s">
        <v>71</v>
      </c>
      <c r="F36" s="38"/>
      <c r="G36" s="42" t="s">
        <v>71</v>
      </c>
      <c r="H36" s="43" t="s">
        <v>380</v>
      </c>
    </row>
    <row r="37" spans="1:8" s="3" customFormat="1" ht="27" customHeight="1">
      <c r="A37" s="34"/>
      <c r="B37" s="35"/>
      <c r="C37" s="41"/>
      <c r="D37" s="36">
        <v>17</v>
      </c>
      <c r="E37" s="38" t="s">
        <v>71</v>
      </c>
      <c r="F37" s="38"/>
      <c r="G37" s="42" t="s">
        <v>71</v>
      </c>
      <c r="H37" s="43" t="s">
        <v>381</v>
      </c>
    </row>
    <row r="38" spans="1:8" s="3" customFormat="1" ht="27" customHeight="1">
      <c r="A38" s="34"/>
      <c r="B38" s="35"/>
      <c r="C38" s="41"/>
      <c r="D38" s="36">
        <v>18</v>
      </c>
      <c r="E38" s="38" t="s">
        <v>71</v>
      </c>
      <c r="F38" s="38"/>
      <c r="G38" s="39" t="s">
        <v>71</v>
      </c>
      <c r="H38" s="39" t="s">
        <v>382</v>
      </c>
    </row>
    <row r="39" spans="1:8" s="3" customFormat="1" ht="27" customHeight="1">
      <c r="A39" s="34"/>
      <c r="B39" s="35"/>
      <c r="C39" s="41" t="s">
        <v>383</v>
      </c>
      <c r="D39" s="36">
        <v>19</v>
      </c>
      <c r="E39" s="38" t="s">
        <v>384</v>
      </c>
      <c r="F39" s="38"/>
      <c r="G39" s="39" t="s">
        <v>385</v>
      </c>
      <c r="H39" s="39" t="s">
        <v>386</v>
      </c>
    </row>
    <row r="40" spans="1:8" s="3" customFormat="1" ht="27" customHeight="1">
      <c r="A40" s="34"/>
      <c r="B40" s="35"/>
      <c r="C40" s="41"/>
      <c r="D40" s="36">
        <v>20</v>
      </c>
      <c r="E40" s="38" t="s">
        <v>71</v>
      </c>
      <c r="F40" s="38"/>
      <c r="G40" s="42" t="s">
        <v>71</v>
      </c>
      <c r="H40" s="43" t="s">
        <v>387</v>
      </c>
    </row>
    <row r="41" spans="1:8" s="3" customFormat="1" ht="27" customHeight="1">
      <c r="A41" s="34"/>
      <c r="B41" s="35"/>
      <c r="C41" s="41"/>
      <c r="D41" s="36">
        <v>21</v>
      </c>
      <c r="E41" s="38" t="s">
        <v>71</v>
      </c>
      <c r="F41" s="38"/>
      <c r="G41" s="42" t="s">
        <v>71</v>
      </c>
      <c r="H41" s="43" t="s">
        <v>388</v>
      </c>
    </row>
    <row r="42" spans="1:8" s="3" customFormat="1" ht="27" customHeight="1">
      <c r="A42" s="34"/>
      <c r="B42" s="35"/>
      <c r="C42" s="41"/>
      <c r="D42" s="36">
        <v>22</v>
      </c>
      <c r="E42" s="38" t="s">
        <v>71</v>
      </c>
      <c r="F42" s="38"/>
      <c r="G42" s="39" t="s">
        <v>71</v>
      </c>
      <c r="H42" s="39" t="s">
        <v>389</v>
      </c>
    </row>
    <row r="43" spans="1:8" s="3" customFormat="1" ht="27" customHeight="1">
      <c r="A43" s="34"/>
      <c r="B43" s="35"/>
      <c r="C43" s="41"/>
      <c r="D43" s="36">
        <v>23</v>
      </c>
      <c r="E43" s="38" t="s">
        <v>71</v>
      </c>
      <c r="F43" s="38"/>
      <c r="G43" s="39" t="s">
        <v>71</v>
      </c>
      <c r="H43" s="39" t="s">
        <v>390</v>
      </c>
    </row>
    <row r="44" spans="1:8" s="3" customFormat="1" ht="27" customHeight="1">
      <c r="A44" s="34"/>
      <c r="B44" s="35" t="s">
        <v>391</v>
      </c>
      <c r="C44" s="41" t="s">
        <v>392</v>
      </c>
      <c r="D44" s="36">
        <v>1</v>
      </c>
      <c r="E44" s="38" t="s">
        <v>71</v>
      </c>
      <c r="F44" s="38"/>
      <c r="G44" s="39" t="s">
        <v>71</v>
      </c>
      <c r="H44" s="39" t="s">
        <v>393</v>
      </c>
    </row>
    <row r="45" spans="1:8" s="3" customFormat="1" ht="27" customHeight="1">
      <c r="A45" s="34"/>
      <c r="B45" s="35"/>
      <c r="C45" s="41"/>
      <c r="D45" s="36">
        <v>2</v>
      </c>
      <c r="E45" s="38" t="s">
        <v>71</v>
      </c>
      <c r="F45" s="38"/>
      <c r="G45" s="42" t="s">
        <v>71</v>
      </c>
      <c r="H45" s="43" t="s">
        <v>394</v>
      </c>
    </row>
    <row r="46" spans="1:8" s="3" customFormat="1" ht="27" customHeight="1">
      <c r="A46" s="34"/>
      <c r="B46" s="35"/>
      <c r="C46" s="41"/>
      <c r="D46" s="36">
        <v>3</v>
      </c>
      <c r="E46" s="38" t="s">
        <v>71</v>
      </c>
      <c r="F46" s="38"/>
      <c r="G46" s="42" t="s">
        <v>71</v>
      </c>
      <c r="H46" s="43" t="s">
        <v>395</v>
      </c>
    </row>
    <row r="47" spans="1:8" s="3" customFormat="1" ht="27" customHeight="1">
      <c r="A47" s="34"/>
      <c r="B47" s="35"/>
      <c r="C47" s="41"/>
      <c r="D47" s="36">
        <v>4</v>
      </c>
      <c r="E47" s="38" t="s">
        <v>71</v>
      </c>
      <c r="F47" s="38"/>
      <c r="G47" s="39" t="s">
        <v>71</v>
      </c>
      <c r="H47" s="39" t="s">
        <v>396</v>
      </c>
    </row>
    <row r="48" spans="1:8" s="3" customFormat="1" ht="27" customHeight="1">
      <c r="A48" s="34"/>
      <c r="B48" s="35"/>
      <c r="C48" s="41"/>
      <c r="D48" s="36">
        <v>5</v>
      </c>
      <c r="E48" s="38" t="s">
        <v>71</v>
      </c>
      <c r="F48" s="38"/>
      <c r="G48" s="39" t="s">
        <v>71</v>
      </c>
      <c r="H48" s="39" t="s">
        <v>397</v>
      </c>
    </row>
    <row r="49" spans="1:8" s="3" customFormat="1" ht="27" customHeight="1">
      <c r="A49" s="34"/>
      <c r="B49" s="35"/>
      <c r="C49" s="41" t="s">
        <v>398</v>
      </c>
      <c r="D49" s="36">
        <v>6</v>
      </c>
      <c r="E49" s="38" t="s">
        <v>71</v>
      </c>
      <c r="F49" s="38"/>
      <c r="G49" s="39" t="s">
        <v>71</v>
      </c>
      <c r="H49" s="39" t="s">
        <v>399</v>
      </c>
    </row>
    <row r="50" spans="1:8" s="3" customFormat="1" ht="27" customHeight="1">
      <c r="A50" s="34"/>
      <c r="B50" s="35"/>
      <c r="C50" s="41"/>
      <c r="D50" s="36">
        <v>7</v>
      </c>
      <c r="E50" s="38" t="s">
        <v>71</v>
      </c>
      <c r="F50" s="38"/>
      <c r="G50" s="39" t="s">
        <v>71</v>
      </c>
      <c r="H50" s="39" t="s">
        <v>400</v>
      </c>
    </row>
    <row r="51" spans="1:8" s="3" customFormat="1" ht="27" customHeight="1">
      <c r="A51" s="34"/>
      <c r="B51" s="35"/>
      <c r="C51" s="41"/>
      <c r="D51" s="36">
        <v>8</v>
      </c>
      <c r="E51" s="38" t="s">
        <v>71</v>
      </c>
      <c r="F51" s="38"/>
      <c r="G51" s="39" t="s">
        <v>71</v>
      </c>
      <c r="H51" s="39" t="s">
        <v>401</v>
      </c>
    </row>
    <row r="52" spans="1:8" s="3" customFormat="1" ht="27" customHeight="1">
      <c r="A52" s="34"/>
      <c r="B52" s="35"/>
      <c r="C52" s="41"/>
      <c r="D52" s="36">
        <v>9</v>
      </c>
      <c r="E52" s="38" t="s">
        <v>71</v>
      </c>
      <c r="F52" s="38"/>
      <c r="G52" s="39" t="s">
        <v>71</v>
      </c>
      <c r="H52" s="39" t="s">
        <v>402</v>
      </c>
    </row>
    <row r="53" spans="1:8" s="3" customFormat="1" ht="27" customHeight="1">
      <c r="A53" s="34"/>
      <c r="B53" s="35"/>
      <c r="C53" s="41"/>
      <c r="D53" s="36">
        <v>10</v>
      </c>
      <c r="E53" s="38" t="s">
        <v>71</v>
      </c>
      <c r="F53" s="38"/>
      <c r="G53" s="39" t="s">
        <v>71</v>
      </c>
      <c r="H53" s="39" t="s">
        <v>403</v>
      </c>
    </row>
    <row r="54" spans="1:8" s="3" customFormat="1" ht="27" customHeight="1">
      <c r="A54" s="34"/>
      <c r="B54" s="35"/>
      <c r="C54" s="41" t="s">
        <v>404</v>
      </c>
      <c r="D54" s="36">
        <v>11</v>
      </c>
      <c r="E54" s="38" t="s">
        <v>71</v>
      </c>
      <c r="F54" s="38"/>
      <c r="G54" s="39" t="s">
        <v>71</v>
      </c>
      <c r="H54" s="39" t="s">
        <v>405</v>
      </c>
    </row>
    <row r="55" spans="1:8" s="3" customFormat="1" ht="27" customHeight="1">
      <c r="A55" s="34"/>
      <c r="B55" s="35"/>
      <c r="C55" s="41"/>
      <c r="D55" s="36">
        <v>12</v>
      </c>
      <c r="E55" s="38" t="s">
        <v>71</v>
      </c>
      <c r="F55" s="38"/>
      <c r="G55" s="42" t="s">
        <v>71</v>
      </c>
      <c r="H55" s="43" t="s">
        <v>406</v>
      </c>
    </row>
    <row r="56" spans="1:8" s="3" customFormat="1" ht="27" customHeight="1">
      <c r="A56" s="34"/>
      <c r="B56" s="35"/>
      <c r="C56" s="41"/>
      <c r="D56" s="36">
        <v>13</v>
      </c>
      <c r="E56" s="38" t="s">
        <v>71</v>
      </c>
      <c r="F56" s="38"/>
      <c r="G56" s="42" t="s">
        <v>71</v>
      </c>
      <c r="H56" s="43" t="s">
        <v>407</v>
      </c>
    </row>
    <row r="57" spans="1:8" s="3" customFormat="1" ht="27" customHeight="1">
      <c r="A57" s="34"/>
      <c r="B57" s="35"/>
      <c r="C57" s="41"/>
      <c r="D57" s="36">
        <v>14</v>
      </c>
      <c r="E57" s="38" t="s">
        <v>71</v>
      </c>
      <c r="F57" s="38"/>
      <c r="G57" s="39" t="s">
        <v>71</v>
      </c>
      <c r="H57" s="39" t="s">
        <v>408</v>
      </c>
    </row>
    <row r="58" spans="1:8" s="3" customFormat="1" ht="27" customHeight="1">
      <c r="A58" s="34"/>
      <c r="B58" s="35"/>
      <c r="C58" s="41"/>
      <c r="D58" s="36">
        <v>15</v>
      </c>
      <c r="E58" s="38" t="s">
        <v>71</v>
      </c>
      <c r="F58" s="38"/>
      <c r="G58" s="39" t="s">
        <v>71</v>
      </c>
      <c r="H58" s="39" t="s">
        <v>409</v>
      </c>
    </row>
    <row r="59" spans="1:8" s="3" customFormat="1" ht="27" customHeight="1">
      <c r="A59" s="34"/>
      <c r="B59" s="35"/>
      <c r="C59" s="41" t="s">
        <v>410</v>
      </c>
      <c r="D59" s="36">
        <v>16</v>
      </c>
      <c r="E59" s="38" t="s">
        <v>71</v>
      </c>
      <c r="F59" s="38"/>
      <c r="G59" s="39" t="s">
        <v>71</v>
      </c>
      <c r="H59" s="39" t="s">
        <v>411</v>
      </c>
    </row>
    <row r="60" spans="1:8" s="3" customFormat="1" ht="27" customHeight="1">
      <c r="A60" s="34"/>
      <c r="B60" s="35"/>
      <c r="C60" s="41"/>
      <c r="D60" s="36">
        <v>17</v>
      </c>
      <c r="E60" s="38" t="s">
        <v>71</v>
      </c>
      <c r="F60" s="38"/>
      <c r="G60" s="39" t="s">
        <v>71</v>
      </c>
      <c r="H60" s="39" t="s">
        <v>412</v>
      </c>
    </row>
    <row r="61" spans="1:8" s="3" customFormat="1" ht="27" customHeight="1">
      <c r="A61" s="34"/>
      <c r="B61" s="35"/>
      <c r="C61" s="41"/>
      <c r="D61" s="36">
        <v>18</v>
      </c>
      <c r="E61" s="38" t="s">
        <v>71</v>
      </c>
      <c r="F61" s="38"/>
      <c r="G61" s="39" t="s">
        <v>71</v>
      </c>
      <c r="H61" s="39" t="s">
        <v>413</v>
      </c>
    </row>
    <row r="62" spans="1:8" s="3" customFormat="1" ht="27" customHeight="1">
      <c r="A62" s="34"/>
      <c r="B62" s="35"/>
      <c r="C62" s="41"/>
      <c r="D62" s="36">
        <v>19</v>
      </c>
      <c r="E62" s="38" t="s">
        <v>71</v>
      </c>
      <c r="F62" s="38"/>
      <c r="G62" s="39" t="s">
        <v>71</v>
      </c>
      <c r="H62" s="39" t="s">
        <v>414</v>
      </c>
    </row>
    <row r="63" spans="1:8" s="3" customFormat="1" ht="27" customHeight="1">
      <c r="A63" s="34"/>
      <c r="B63" s="35"/>
      <c r="C63" s="41"/>
      <c r="D63" s="36">
        <v>20</v>
      </c>
      <c r="E63" s="38" t="s">
        <v>71</v>
      </c>
      <c r="F63" s="38"/>
      <c r="G63" s="39" t="s">
        <v>71</v>
      </c>
      <c r="H63" s="39" t="s">
        <v>415</v>
      </c>
    </row>
    <row r="64" spans="1:8" s="3" customFormat="1" ht="27" customHeight="1">
      <c r="A64" s="34"/>
      <c r="B64" s="35"/>
      <c r="C64" s="41" t="s">
        <v>327</v>
      </c>
      <c r="D64" s="36">
        <v>21</v>
      </c>
      <c r="E64" s="38" t="s">
        <v>416</v>
      </c>
      <c r="F64" s="38"/>
      <c r="G64" s="42" t="s">
        <v>417</v>
      </c>
      <c r="H64" s="43" t="s">
        <v>418</v>
      </c>
    </row>
    <row r="65" spans="1:8" s="3" customFormat="1" ht="27" customHeight="1">
      <c r="A65" s="34"/>
      <c r="B65" s="35"/>
      <c r="C65" s="41"/>
      <c r="D65" s="36">
        <v>22</v>
      </c>
      <c r="E65" s="38" t="s">
        <v>71</v>
      </c>
      <c r="F65" s="38"/>
      <c r="G65" s="42" t="s">
        <v>71</v>
      </c>
      <c r="H65" s="43" t="s">
        <v>419</v>
      </c>
    </row>
    <row r="66" spans="1:8" s="3" customFormat="1" ht="27" customHeight="1">
      <c r="A66" s="34"/>
      <c r="B66" s="35"/>
      <c r="C66" s="41"/>
      <c r="D66" s="36">
        <v>23</v>
      </c>
      <c r="E66" s="38" t="s">
        <v>71</v>
      </c>
      <c r="F66" s="38"/>
      <c r="G66" s="42" t="s">
        <v>71</v>
      </c>
      <c r="H66" s="43" t="s">
        <v>420</v>
      </c>
    </row>
    <row r="67" spans="1:8" s="3" customFormat="1" ht="27" customHeight="1">
      <c r="A67" s="34"/>
      <c r="B67" s="35"/>
      <c r="C67" s="41"/>
      <c r="D67" s="36">
        <v>24</v>
      </c>
      <c r="E67" s="38" t="s">
        <v>71</v>
      </c>
      <c r="F67" s="38"/>
      <c r="G67" s="42" t="s">
        <v>71</v>
      </c>
      <c r="H67" s="43" t="s">
        <v>421</v>
      </c>
    </row>
    <row r="68" spans="1:8" s="3" customFormat="1" ht="27" customHeight="1">
      <c r="A68" s="34"/>
      <c r="B68" s="35"/>
      <c r="C68" s="41"/>
      <c r="D68" s="36">
        <v>25</v>
      </c>
      <c r="E68" s="38" t="s">
        <v>71</v>
      </c>
      <c r="F68" s="38"/>
      <c r="G68" s="39" t="s">
        <v>71</v>
      </c>
      <c r="H68" s="39" t="s">
        <v>422</v>
      </c>
    </row>
  </sheetData>
  <sheetProtection/>
  <mergeCells count="140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E18"/>
    <mergeCell ref="B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A6:A18"/>
    <mergeCell ref="A20:A68"/>
    <mergeCell ref="B21:B43"/>
    <mergeCell ref="B44:B68"/>
    <mergeCell ref="C21:C28"/>
    <mergeCell ref="C29:C33"/>
    <mergeCell ref="C34:C38"/>
    <mergeCell ref="C39:C43"/>
    <mergeCell ref="C44:C48"/>
    <mergeCell ref="C49:C53"/>
    <mergeCell ref="C54:C58"/>
    <mergeCell ref="C59:C63"/>
    <mergeCell ref="C64:C68"/>
    <mergeCell ref="B6:C7"/>
    <mergeCell ref="D6:E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bestFit="1" customWidth="1"/>
  </cols>
  <sheetData>
    <row r="1" spans="1:4" ht="20.25" customHeight="1">
      <c r="A1" s="166"/>
      <c r="B1" s="166"/>
      <c r="C1" s="166"/>
      <c r="D1" s="78" t="s">
        <v>3</v>
      </c>
    </row>
    <row r="2" spans="1:4" ht="20.25" customHeight="1">
      <c r="A2" s="54" t="s">
        <v>4</v>
      </c>
      <c r="B2" s="54"/>
      <c r="C2" s="54"/>
      <c r="D2" s="54"/>
    </row>
    <row r="3" spans="1:4" ht="20.25" customHeight="1">
      <c r="A3" s="167" t="s">
        <v>0</v>
      </c>
      <c r="B3" s="168"/>
      <c r="C3" s="76"/>
      <c r="D3" s="78" t="s">
        <v>5</v>
      </c>
    </row>
    <row r="4" spans="1:4" ht="20.25" customHeight="1">
      <c r="A4" s="169" t="s">
        <v>6</v>
      </c>
      <c r="B4" s="170"/>
      <c r="C4" s="169" t="s">
        <v>7</v>
      </c>
      <c r="D4" s="170"/>
    </row>
    <row r="5" spans="1:4" ht="20.25" customHeight="1">
      <c r="A5" s="172" t="s">
        <v>8</v>
      </c>
      <c r="B5" s="224" t="s">
        <v>9</v>
      </c>
      <c r="C5" s="172" t="s">
        <v>8</v>
      </c>
      <c r="D5" s="225" t="s">
        <v>9</v>
      </c>
    </row>
    <row r="6" spans="1:4" ht="20.25" customHeight="1">
      <c r="A6" s="176" t="s">
        <v>10</v>
      </c>
      <c r="B6" s="179">
        <v>66.581617</v>
      </c>
      <c r="C6" s="226" t="s">
        <v>11</v>
      </c>
      <c r="D6" s="179">
        <v>0</v>
      </c>
    </row>
    <row r="7" spans="1:4" ht="20.25" customHeight="1">
      <c r="A7" s="176" t="s">
        <v>12</v>
      </c>
      <c r="B7" s="179">
        <v>0</v>
      </c>
      <c r="C7" s="226" t="s">
        <v>13</v>
      </c>
      <c r="D7" s="179">
        <v>0</v>
      </c>
    </row>
    <row r="8" spans="1:4" ht="20.25" customHeight="1">
      <c r="A8" s="176" t="s">
        <v>14</v>
      </c>
      <c r="B8" s="179"/>
      <c r="C8" s="226" t="s">
        <v>15</v>
      </c>
      <c r="D8" s="179">
        <v>0</v>
      </c>
    </row>
    <row r="9" spans="1:4" ht="20.25" customHeight="1">
      <c r="A9" s="176" t="s">
        <v>16</v>
      </c>
      <c r="B9" s="179">
        <v>0</v>
      </c>
      <c r="C9" s="226" t="s">
        <v>17</v>
      </c>
      <c r="D9" s="179">
        <v>48.808484</v>
      </c>
    </row>
    <row r="10" spans="1:4" ht="20.25" customHeight="1">
      <c r="A10" s="176" t="s">
        <v>18</v>
      </c>
      <c r="B10" s="179">
        <v>0</v>
      </c>
      <c r="C10" s="226" t="s">
        <v>19</v>
      </c>
      <c r="D10" s="179">
        <v>0</v>
      </c>
    </row>
    <row r="11" spans="1:4" ht="20.25" customHeight="1">
      <c r="A11" s="176" t="s">
        <v>20</v>
      </c>
      <c r="B11" s="179">
        <v>0</v>
      </c>
      <c r="C11" s="226" t="s">
        <v>21</v>
      </c>
      <c r="D11" s="179">
        <v>0</v>
      </c>
    </row>
    <row r="12" spans="1:4" ht="20.25" customHeight="1">
      <c r="A12" s="176"/>
      <c r="B12" s="179"/>
      <c r="C12" s="226" t="s">
        <v>22</v>
      </c>
      <c r="D12" s="179">
        <v>0</v>
      </c>
    </row>
    <row r="13" spans="1:4" ht="20.25" customHeight="1">
      <c r="A13" s="183"/>
      <c r="B13" s="179"/>
      <c r="C13" s="226" t="s">
        <v>23</v>
      </c>
      <c r="D13" s="179">
        <v>7.416192</v>
      </c>
    </row>
    <row r="14" spans="1:4" ht="20.25" customHeight="1">
      <c r="A14" s="183"/>
      <c r="B14" s="179"/>
      <c r="C14" s="226" t="s">
        <v>24</v>
      </c>
      <c r="D14" s="179">
        <v>0</v>
      </c>
    </row>
    <row r="15" spans="1:4" ht="20.25" customHeight="1">
      <c r="A15" s="183"/>
      <c r="B15" s="179"/>
      <c r="C15" s="226" t="s">
        <v>25</v>
      </c>
      <c r="D15" s="179">
        <v>3.340339</v>
      </c>
    </row>
    <row r="16" spans="1:4" ht="20.25" customHeight="1">
      <c r="A16" s="183"/>
      <c r="B16" s="179"/>
      <c r="C16" s="226" t="s">
        <v>26</v>
      </c>
      <c r="D16" s="179">
        <v>0</v>
      </c>
    </row>
    <row r="17" spans="1:4" ht="20.25" customHeight="1">
      <c r="A17" s="183"/>
      <c r="B17" s="179"/>
      <c r="C17" s="226" t="s">
        <v>27</v>
      </c>
      <c r="D17" s="179">
        <v>0</v>
      </c>
    </row>
    <row r="18" spans="1:4" ht="20.25" customHeight="1">
      <c r="A18" s="183"/>
      <c r="B18" s="179"/>
      <c r="C18" s="226" t="s">
        <v>28</v>
      </c>
      <c r="D18" s="179">
        <v>0</v>
      </c>
    </row>
    <row r="19" spans="1:4" ht="20.25" customHeight="1">
      <c r="A19" s="183"/>
      <c r="B19" s="179"/>
      <c r="C19" s="226" t="s">
        <v>29</v>
      </c>
      <c r="D19" s="179">
        <v>0</v>
      </c>
    </row>
    <row r="20" spans="1:4" ht="20.25" customHeight="1">
      <c r="A20" s="183"/>
      <c r="B20" s="179"/>
      <c r="C20" s="226" t="s">
        <v>30</v>
      </c>
      <c r="D20" s="179">
        <v>0</v>
      </c>
    </row>
    <row r="21" spans="1:4" ht="20.25" customHeight="1">
      <c r="A21" s="183"/>
      <c r="B21" s="179"/>
      <c r="C21" s="226" t="s">
        <v>31</v>
      </c>
      <c r="D21" s="179">
        <v>0</v>
      </c>
    </row>
    <row r="22" spans="1:4" ht="20.25" customHeight="1">
      <c r="A22" s="183"/>
      <c r="B22" s="179"/>
      <c r="C22" s="226" t="s">
        <v>32</v>
      </c>
      <c r="D22" s="179">
        <v>0</v>
      </c>
    </row>
    <row r="23" spans="1:4" ht="20.25" customHeight="1">
      <c r="A23" s="183"/>
      <c r="B23" s="179"/>
      <c r="C23" s="226" t="s">
        <v>33</v>
      </c>
      <c r="D23" s="179">
        <v>0</v>
      </c>
    </row>
    <row r="24" spans="1:4" ht="20.25" customHeight="1">
      <c r="A24" s="183"/>
      <c r="B24" s="179"/>
      <c r="C24" s="226" t="s">
        <v>34</v>
      </c>
      <c r="D24" s="179">
        <v>0</v>
      </c>
    </row>
    <row r="25" spans="1:4" ht="20.25" customHeight="1">
      <c r="A25" s="183"/>
      <c r="B25" s="179"/>
      <c r="C25" s="226" t="s">
        <v>35</v>
      </c>
      <c r="D25" s="179">
        <v>7.016602</v>
      </c>
    </row>
    <row r="26" spans="1:4" ht="20.25" customHeight="1">
      <c r="A26" s="176"/>
      <c r="B26" s="179"/>
      <c r="C26" s="226" t="s">
        <v>36</v>
      </c>
      <c r="D26" s="179">
        <v>0</v>
      </c>
    </row>
    <row r="27" spans="1:4" ht="20.25" customHeight="1">
      <c r="A27" s="176"/>
      <c r="B27" s="179"/>
      <c r="C27" s="226" t="s">
        <v>37</v>
      </c>
      <c r="D27" s="179">
        <v>0</v>
      </c>
    </row>
    <row r="28" spans="1:4" ht="20.25" customHeight="1">
      <c r="A28" s="176"/>
      <c r="B28" s="179"/>
      <c r="C28" s="226" t="s">
        <v>38</v>
      </c>
      <c r="D28" s="179">
        <v>0</v>
      </c>
    </row>
    <row r="29" spans="1:4" ht="20.25" customHeight="1">
      <c r="A29" s="176"/>
      <c r="B29" s="179"/>
      <c r="C29" s="226" t="s">
        <v>39</v>
      </c>
      <c r="D29" s="179">
        <v>0</v>
      </c>
    </row>
    <row r="30" spans="1:4" ht="20.25" customHeight="1">
      <c r="A30" s="176"/>
      <c r="B30" s="179"/>
      <c r="C30" s="226" t="s">
        <v>40</v>
      </c>
      <c r="D30" s="179">
        <v>0</v>
      </c>
    </row>
    <row r="31" spans="1:4" ht="20.25" customHeight="1">
      <c r="A31" s="176"/>
      <c r="B31" s="179"/>
      <c r="C31" s="226" t="s">
        <v>41</v>
      </c>
      <c r="D31" s="179">
        <v>0</v>
      </c>
    </row>
    <row r="32" spans="1:4" ht="20.25" customHeight="1">
      <c r="A32" s="176"/>
      <c r="B32" s="179"/>
      <c r="C32" s="226" t="s">
        <v>42</v>
      </c>
      <c r="D32" s="179">
        <v>0</v>
      </c>
    </row>
    <row r="33" spans="1:4" ht="20.25" customHeight="1">
      <c r="A33" s="176"/>
      <c r="B33" s="179"/>
      <c r="C33" s="226" t="s">
        <v>43</v>
      </c>
      <c r="D33" s="179">
        <v>0</v>
      </c>
    </row>
    <row r="34" spans="1:4" ht="20.25" customHeight="1">
      <c r="A34" s="176"/>
      <c r="B34" s="179"/>
      <c r="C34" s="226" t="s">
        <v>44</v>
      </c>
      <c r="D34" s="179">
        <v>0</v>
      </c>
    </row>
    <row r="35" spans="1:4" ht="20.25" customHeight="1">
      <c r="A35" s="176"/>
      <c r="B35" s="179"/>
      <c r="C35" s="226"/>
      <c r="D35" s="181"/>
    </row>
    <row r="36" spans="1:4" ht="20.25" customHeight="1">
      <c r="A36" s="185" t="s">
        <v>45</v>
      </c>
      <c r="B36" s="181">
        <f>SUM(B6:B34)</f>
        <v>66.581617</v>
      </c>
      <c r="C36" s="227" t="s">
        <v>46</v>
      </c>
      <c r="D36" s="181">
        <f>SUM(D6:D34)</f>
        <v>66.58161700000001</v>
      </c>
    </row>
    <row r="37" spans="1:4" ht="20.25" customHeight="1">
      <c r="A37" s="176" t="s">
        <v>47</v>
      </c>
      <c r="B37" s="179"/>
      <c r="C37" s="226" t="s">
        <v>48</v>
      </c>
      <c r="D37" s="179"/>
    </row>
    <row r="38" spans="1:4" ht="20.25" customHeight="1">
      <c r="A38" s="176" t="s">
        <v>49</v>
      </c>
      <c r="B38" s="179">
        <v>0</v>
      </c>
      <c r="C38" s="226" t="s">
        <v>50</v>
      </c>
      <c r="D38" s="179"/>
    </row>
    <row r="39" spans="1:4" ht="20.25" customHeight="1">
      <c r="A39" s="176"/>
      <c r="B39" s="179"/>
      <c r="C39" s="226" t="s">
        <v>51</v>
      </c>
      <c r="D39" s="179"/>
    </row>
    <row r="40" spans="1:4" ht="20.25" customHeight="1">
      <c r="A40" s="176"/>
      <c r="B40" s="228"/>
      <c r="C40" s="226"/>
      <c r="D40" s="181"/>
    </row>
    <row r="41" spans="1:4" ht="20.25" customHeight="1">
      <c r="A41" s="185" t="s">
        <v>52</v>
      </c>
      <c r="B41" s="228">
        <f>SUM(B36:B38)</f>
        <v>66.581617</v>
      </c>
      <c r="C41" s="227" t="s">
        <v>53</v>
      </c>
      <c r="D41" s="181">
        <f>SUM(D36,D37,D39)</f>
        <v>66.58161700000001</v>
      </c>
    </row>
    <row r="42" spans="1:4" ht="20.25" customHeight="1">
      <c r="A42" s="190"/>
      <c r="B42" s="191"/>
      <c r="C42" s="192"/>
      <c r="D42" s="166"/>
    </row>
  </sheetData>
  <sheetProtection/>
  <mergeCells count="3">
    <mergeCell ref="A2:D2"/>
    <mergeCell ref="A4:B4"/>
    <mergeCell ref="C4:D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</cols>
  <sheetData>
    <row r="1" spans="1:13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37" t="s">
        <v>54</v>
      </c>
    </row>
    <row r="2" spans="1:13" ht="19.5" customHeight="1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9.5" customHeight="1">
      <c r="A3" s="55" t="s">
        <v>0</v>
      </c>
      <c r="B3" s="56"/>
      <c r="C3" s="56"/>
      <c r="D3" s="56"/>
      <c r="E3" s="56"/>
      <c r="F3" s="80"/>
      <c r="G3" s="80"/>
      <c r="H3" s="80"/>
      <c r="I3" s="80"/>
      <c r="J3" s="109"/>
      <c r="K3" s="109"/>
      <c r="L3" s="109"/>
      <c r="M3" s="78" t="s">
        <v>5</v>
      </c>
    </row>
    <row r="4" spans="1:13" ht="19.5" customHeight="1">
      <c r="A4" s="59" t="s">
        <v>56</v>
      </c>
      <c r="B4" s="60"/>
      <c r="C4" s="60"/>
      <c r="D4" s="60"/>
      <c r="E4" s="61"/>
      <c r="F4" s="105" t="s">
        <v>57</v>
      </c>
      <c r="G4" s="63" t="s">
        <v>58</v>
      </c>
      <c r="H4" s="66" t="s">
        <v>59</v>
      </c>
      <c r="I4" s="66" t="s">
        <v>60</v>
      </c>
      <c r="J4" s="81" t="s">
        <v>61</v>
      </c>
      <c r="K4" s="216" t="s">
        <v>62</v>
      </c>
      <c r="L4" s="217" t="s">
        <v>63</v>
      </c>
      <c r="M4" s="66" t="s">
        <v>64</v>
      </c>
    </row>
    <row r="5" spans="1:13" ht="19.5" customHeight="1">
      <c r="A5" s="59" t="s">
        <v>65</v>
      </c>
      <c r="B5" s="60"/>
      <c r="C5" s="61"/>
      <c r="D5" s="213" t="s">
        <v>66</v>
      </c>
      <c r="E5" s="65" t="s">
        <v>67</v>
      </c>
      <c r="F5" s="66"/>
      <c r="G5" s="63"/>
      <c r="H5" s="66"/>
      <c r="I5" s="66"/>
      <c r="J5" s="81"/>
      <c r="K5" s="218"/>
      <c r="L5" s="217"/>
      <c r="M5" s="66"/>
    </row>
    <row r="6" spans="1:13" ht="30.75" customHeight="1">
      <c r="A6" s="68" t="s">
        <v>68</v>
      </c>
      <c r="B6" s="67" t="s">
        <v>69</v>
      </c>
      <c r="C6" s="69" t="s">
        <v>70</v>
      </c>
      <c r="D6" s="71"/>
      <c r="E6" s="71"/>
      <c r="F6" s="72"/>
      <c r="G6" s="73"/>
      <c r="H6" s="72"/>
      <c r="I6" s="72"/>
      <c r="J6" s="71"/>
      <c r="K6" s="219"/>
      <c r="L6" s="220"/>
      <c r="M6" s="72"/>
    </row>
    <row r="7" spans="1:13" ht="19.5" customHeight="1">
      <c r="A7" s="92" t="s">
        <v>71</v>
      </c>
      <c r="B7" s="92" t="s">
        <v>71</v>
      </c>
      <c r="C7" s="92" t="s">
        <v>71</v>
      </c>
      <c r="D7" s="92" t="s">
        <v>71</v>
      </c>
      <c r="E7" s="92" t="s">
        <v>57</v>
      </c>
      <c r="F7" s="214">
        <v>66.581617</v>
      </c>
      <c r="G7" s="215">
        <v>0</v>
      </c>
      <c r="H7" s="215">
        <v>66.581617</v>
      </c>
      <c r="I7" s="215">
        <v>0</v>
      </c>
      <c r="J7" s="221"/>
      <c r="K7" s="222">
        <v>0</v>
      </c>
      <c r="L7" s="221">
        <v>0</v>
      </c>
      <c r="M7" s="223">
        <v>0</v>
      </c>
    </row>
    <row r="8" spans="1:13" ht="19.5" customHeight="1">
      <c r="A8" s="92" t="s">
        <v>71</v>
      </c>
      <c r="B8" s="92" t="s">
        <v>71</v>
      </c>
      <c r="C8" s="92" t="s">
        <v>71</v>
      </c>
      <c r="D8" s="92" t="s">
        <v>71</v>
      </c>
      <c r="E8" s="92" t="s">
        <v>72</v>
      </c>
      <c r="F8" s="214">
        <v>66.581617</v>
      </c>
      <c r="G8" s="215">
        <v>0</v>
      </c>
      <c r="H8" s="215">
        <v>66.581617</v>
      </c>
      <c r="I8" s="215">
        <v>0</v>
      </c>
      <c r="J8" s="221"/>
      <c r="K8" s="222">
        <v>0</v>
      </c>
      <c r="L8" s="221">
        <v>0</v>
      </c>
      <c r="M8" s="223">
        <v>0</v>
      </c>
    </row>
    <row r="9" spans="1:13" ht="19.5" customHeight="1">
      <c r="A9" s="92" t="s">
        <v>73</v>
      </c>
      <c r="B9" s="92" t="s">
        <v>74</v>
      </c>
      <c r="C9" s="92" t="s">
        <v>75</v>
      </c>
      <c r="D9" s="92" t="s">
        <v>76</v>
      </c>
      <c r="E9" s="92" t="s">
        <v>77</v>
      </c>
      <c r="F9" s="214">
        <v>48.808484</v>
      </c>
      <c r="G9" s="215">
        <v>0</v>
      </c>
      <c r="H9" s="215">
        <v>48.808484</v>
      </c>
      <c r="I9" s="215">
        <v>0</v>
      </c>
      <c r="J9" s="221"/>
      <c r="K9" s="222">
        <v>0</v>
      </c>
      <c r="L9" s="221">
        <v>0</v>
      </c>
      <c r="M9" s="223">
        <v>0</v>
      </c>
    </row>
    <row r="10" spans="1:13" ht="19.5" customHeight="1">
      <c r="A10" s="92" t="s">
        <v>78</v>
      </c>
      <c r="B10" s="92" t="s">
        <v>79</v>
      </c>
      <c r="C10" s="92" t="s">
        <v>79</v>
      </c>
      <c r="D10" s="92" t="s">
        <v>76</v>
      </c>
      <c r="E10" s="92" t="s">
        <v>80</v>
      </c>
      <c r="F10" s="214">
        <v>5.29728</v>
      </c>
      <c r="G10" s="215">
        <v>0</v>
      </c>
      <c r="H10" s="215">
        <v>5.29728</v>
      </c>
      <c r="I10" s="215">
        <v>0</v>
      </c>
      <c r="J10" s="221"/>
      <c r="K10" s="222">
        <v>0</v>
      </c>
      <c r="L10" s="221">
        <v>0</v>
      </c>
      <c r="M10" s="223">
        <v>0</v>
      </c>
    </row>
    <row r="11" spans="1:13" ht="19.5" customHeight="1">
      <c r="A11" s="92" t="s">
        <v>78</v>
      </c>
      <c r="B11" s="92" t="s">
        <v>79</v>
      </c>
      <c r="C11" s="92" t="s">
        <v>81</v>
      </c>
      <c r="D11" s="92" t="s">
        <v>76</v>
      </c>
      <c r="E11" s="92" t="s">
        <v>82</v>
      </c>
      <c r="F11" s="214">
        <v>2.118912</v>
      </c>
      <c r="G11" s="215">
        <v>0</v>
      </c>
      <c r="H11" s="215">
        <v>2.118912</v>
      </c>
      <c r="I11" s="215">
        <v>0</v>
      </c>
      <c r="J11" s="221"/>
      <c r="K11" s="222">
        <v>0</v>
      </c>
      <c r="L11" s="221">
        <v>0</v>
      </c>
      <c r="M11" s="223">
        <v>0</v>
      </c>
    </row>
    <row r="12" spans="1:13" ht="19.5" customHeight="1">
      <c r="A12" s="92" t="s">
        <v>83</v>
      </c>
      <c r="B12" s="92" t="s">
        <v>84</v>
      </c>
      <c r="C12" s="92" t="s">
        <v>74</v>
      </c>
      <c r="D12" s="92" t="s">
        <v>76</v>
      </c>
      <c r="E12" s="92" t="s">
        <v>85</v>
      </c>
      <c r="F12" s="214">
        <v>2.609299</v>
      </c>
      <c r="G12" s="215">
        <v>0</v>
      </c>
      <c r="H12" s="215">
        <v>2.609299</v>
      </c>
      <c r="I12" s="215">
        <v>0</v>
      </c>
      <c r="J12" s="221"/>
      <c r="K12" s="222">
        <v>0</v>
      </c>
      <c r="L12" s="221">
        <v>0</v>
      </c>
      <c r="M12" s="223">
        <v>0</v>
      </c>
    </row>
    <row r="13" spans="1:13" ht="19.5" customHeight="1">
      <c r="A13" s="92" t="s">
        <v>83</v>
      </c>
      <c r="B13" s="92" t="s">
        <v>84</v>
      </c>
      <c r="C13" s="92" t="s">
        <v>86</v>
      </c>
      <c r="D13" s="92" t="s">
        <v>76</v>
      </c>
      <c r="E13" s="92" t="s">
        <v>87</v>
      </c>
      <c r="F13" s="214">
        <v>0.73104</v>
      </c>
      <c r="G13" s="215">
        <v>0</v>
      </c>
      <c r="H13" s="215">
        <v>0.73104</v>
      </c>
      <c r="I13" s="215">
        <v>0</v>
      </c>
      <c r="J13" s="221"/>
      <c r="K13" s="222">
        <v>0</v>
      </c>
      <c r="L13" s="221">
        <v>0</v>
      </c>
      <c r="M13" s="223">
        <v>0</v>
      </c>
    </row>
    <row r="14" spans="1:13" ht="19.5" customHeight="1">
      <c r="A14" s="92" t="s">
        <v>88</v>
      </c>
      <c r="B14" s="92" t="s">
        <v>74</v>
      </c>
      <c r="C14" s="92" t="s">
        <v>89</v>
      </c>
      <c r="D14" s="92" t="s">
        <v>76</v>
      </c>
      <c r="E14" s="92" t="s">
        <v>90</v>
      </c>
      <c r="F14" s="214">
        <v>7.016602</v>
      </c>
      <c r="G14" s="215">
        <v>0</v>
      </c>
      <c r="H14" s="215">
        <v>7.016602</v>
      </c>
      <c r="I14" s="215">
        <v>0</v>
      </c>
      <c r="J14" s="221"/>
      <c r="K14" s="222">
        <v>0</v>
      </c>
      <c r="L14" s="221">
        <v>0</v>
      </c>
      <c r="M14" s="223">
        <v>0</v>
      </c>
    </row>
  </sheetData>
  <sheetProtection/>
  <mergeCells count="13">
    <mergeCell ref="A2:M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</cols>
  <sheetData>
    <row r="1" spans="1:10" ht="19.5" customHeight="1">
      <c r="A1" s="76"/>
      <c r="B1" s="193"/>
      <c r="C1" s="193"/>
      <c r="D1" s="193"/>
      <c r="E1" s="193"/>
      <c r="F1" s="193"/>
      <c r="G1" s="193"/>
      <c r="H1" s="193"/>
      <c r="I1" s="193"/>
      <c r="J1" s="210" t="s">
        <v>91</v>
      </c>
    </row>
    <row r="2" spans="1:10" ht="19.5" customHeight="1">
      <c r="A2" s="54" t="s">
        <v>92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9.5" customHeight="1">
      <c r="A3" s="167" t="s">
        <v>0</v>
      </c>
      <c r="B3" s="168"/>
      <c r="C3" s="168"/>
      <c r="D3" s="168"/>
      <c r="E3" s="168"/>
      <c r="F3" s="194"/>
      <c r="G3" s="194"/>
      <c r="H3" s="194"/>
      <c r="I3" s="194"/>
      <c r="J3" s="78" t="s">
        <v>5</v>
      </c>
    </row>
    <row r="4" spans="1:10" ht="19.5" customHeight="1">
      <c r="A4" s="169" t="s">
        <v>56</v>
      </c>
      <c r="B4" s="187"/>
      <c r="C4" s="187"/>
      <c r="D4" s="187"/>
      <c r="E4" s="170"/>
      <c r="F4" s="195" t="s">
        <v>57</v>
      </c>
      <c r="G4" s="196" t="s">
        <v>93</v>
      </c>
      <c r="H4" s="197" t="s">
        <v>94</v>
      </c>
      <c r="I4" s="197" t="s">
        <v>95</v>
      </c>
      <c r="J4" s="202" t="s">
        <v>96</v>
      </c>
    </row>
    <row r="5" spans="1:10" ht="19.5" customHeight="1">
      <c r="A5" s="169" t="s">
        <v>65</v>
      </c>
      <c r="B5" s="187"/>
      <c r="C5" s="170"/>
      <c r="D5" s="198" t="s">
        <v>66</v>
      </c>
      <c r="E5" s="199" t="s">
        <v>97</v>
      </c>
      <c r="F5" s="196"/>
      <c r="G5" s="196"/>
      <c r="H5" s="197"/>
      <c r="I5" s="197"/>
      <c r="J5" s="202"/>
    </row>
    <row r="6" spans="1:10" ht="20.25" customHeight="1">
      <c r="A6" s="200" t="s">
        <v>68</v>
      </c>
      <c r="B6" s="200" t="s">
        <v>69</v>
      </c>
      <c r="C6" s="201" t="s">
        <v>70</v>
      </c>
      <c r="D6" s="202"/>
      <c r="E6" s="203"/>
      <c r="F6" s="204"/>
      <c r="G6" s="204"/>
      <c r="H6" s="205"/>
      <c r="I6" s="205"/>
      <c r="J6" s="211"/>
    </row>
    <row r="7" spans="1:10" ht="19.5" customHeight="1">
      <c r="A7" s="206" t="s">
        <v>71</v>
      </c>
      <c r="B7" s="206" t="s">
        <v>71</v>
      </c>
      <c r="C7" s="206" t="s">
        <v>71</v>
      </c>
      <c r="D7" s="207" t="s">
        <v>71</v>
      </c>
      <c r="E7" s="207" t="s">
        <v>57</v>
      </c>
      <c r="F7" s="208">
        <f aca="true" t="shared" si="0" ref="F7:F14">SUM(G7:J7)</f>
        <v>66.581617</v>
      </c>
      <c r="G7" s="209">
        <v>66.581617</v>
      </c>
      <c r="H7" s="209">
        <v>0</v>
      </c>
      <c r="I7" s="209">
        <f aca="true" t="shared" si="1" ref="I7:I14">0</f>
        <v>0</v>
      </c>
      <c r="J7" s="212">
        <f aca="true" t="shared" si="2" ref="J7:J14">0</f>
        <v>0</v>
      </c>
    </row>
    <row r="8" spans="1:10" ht="19.5" customHeight="1">
      <c r="A8" s="206" t="s">
        <v>71</v>
      </c>
      <c r="B8" s="206" t="s">
        <v>71</v>
      </c>
      <c r="C8" s="206" t="s">
        <v>71</v>
      </c>
      <c r="D8" s="207" t="s">
        <v>71</v>
      </c>
      <c r="E8" s="207" t="s">
        <v>72</v>
      </c>
      <c r="F8" s="208">
        <f t="shared" si="0"/>
        <v>66.581617</v>
      </c>
      <c r="G8" s="209">
        <v>66.581617</v>
      </c>
      <c r="H8" s="209">
        <v>0</v>
      </c>
      <c r="I8" s="209">
        <f t="shared" si="1"/>
        <v>0</v>
      </c>
      <c r="J8" s="212">
        <f t="shared" si="2"/>
        <v>0</v>
      </c>
    </row>
    <row r="9" spans="1:10" ht="19.5" customHeight="1">
      <c r="A9" s="206" t="s">
        <v>73</v>
      </c>
      <c r="B9" s="206" t="s">
        <v>74</v>
      </c>
      <c r="C9" s="206" t="s">
        <v>75</v>
      </c>
      <c r="D9" s="207" t="s">
        <v>76</v>
      </c>
      <c r="E9" s="207" t="s">
        <v>77</v>
      </c>
      <c r="F9" s="208">
        <f t="shared" si="0"/>
        <v>48.808484</v>
      </c>
      <c r="G9" s="209">
        <v>48.808484</v>
      </c>
      <c r="H9" s="209">
        <v>0</v>
      </c>
      <c r="I9" s="209">
        <f t="shared" si="1"/>
        <v>0</v>
      </c>
      <c r="J9" s="212">
        <f t="shared" si="2"/>
        <v>0</v>
      </c>
    </row>
    <row r="10" spans="1:10" ht="19.5" customHeight="1">
      <c r="A10" s="206" t="s">
        <v>78</v>
      </c>
      <c r="B10" s="206" t="s">
        <v>79</v>
      </c>
      <c r="C10" s="206" t="s">
        <v>79</v>
      </c>
      <c r="D10" s="207" t="s">
        <v>76</v>
      </c>
      <c r="E10" s="207" t="s">
        <v>80</v>
      </c>
      <c r="F10" s="208">
        <f t="shared" si="0"/>
        <v>5.29728</v>
      </c>
      <c r="G10" s="209">
        <v>5.29728</v>
      </c>
      <c r="H10" s="209">
        <v>0</v>
      </c>
      <c r="I10" s="209">
        <f t="shared" si="1"/>
        <v>0</v>
      </c>
      <c r="J10" s="212">
        <f t="shared" si="2"/>
        <v>0</v>
      </c>
    </row>
    <row r="11" spans="1:10" ht="19.5" customHeight="1">
      <c r="A11" s="206" t="s">
        <v>78</v>
      </c>
      <c r="B11" s="206" t="s">
        <v>79</v>
      </c>
      <c r="C11" s="206" t="s">
        <v>81</v>
      </c>
      <c r="D11" s="207" t="s">
        <v>76</v>
      </c>
      <c r="E11" s="207" t="s">
        <v>82</v>
      </c>
      <c r="F11" s="208">
        <f t="shared" si="0"/>
        <v>2.118912</v>
      </c>
      <c r="G11" s="209">
        <v>2.118912</v>
      </c>
      <c r="H11" s="209">
        <v>0</v>
      </c>
      <c r="I11" s="209">
        <f t="shared" si="1"/>
        <v>0</v>
      </c>
      <c r="J11" s="212">
        <f t="shared" si="2"/>
        <v>0</v>
      </c>
    </row>
    <row r="12" spans="1:10" ht="19.5" customHeight="1">
      <c r="A12" s="206" t="s">
        <v>83</v>
      </c>
      <c r="B12" s="206" t="s">
        <v>84</v>
      </c>
      <c r="C12" s="206" t="s">
        <v>74</v>
      </c>
      <c r="D12" s="207" t="s">
        <v>76</v>
      </c>
      <c r="E12" s="207" t="s">
        <v>85</v>
      </c>
      <c r="F12" s="208">
        <f t="shared" si="0"/>
        <v>2.609299</v>
      </c>
      <c r="G12" s="209">
        <v>2.609299</v>
      </c>
      <c r="H12" s="209">
        <v>0</v>
      </c>
      <c r="I12" s="209">
        <f t="shared" si="1"/>
        <v>0</v>
      </c>
      <c r="J12" s="212">
        <f t="shared" si="2"/>
        <v>0</v>
      </c>
    </row>
    <row r="13" spans="1:10" ht="19.5" customHeight="1">
      <c r="A13" s="206" t="s">
        <v>83</v>
      </c>
      <c r="B13" s="206" t="s">
        <v>84</v>
      </c>
      <c r="C13" s="206" t="s">
        <v>86</v>
      </c>
      <c r="D13" s="207" t="s">
        <v>76</v>
      </c>
      <c r="E13" s="207" t="s">
        <v>87</v>
      </c>
      <c r="F13" s="208">
        <f t="shared" si="0"/>
        <v>0.73104</v>
      </c>
      <c r="G13" s="209">
        <v>0.73104</v>
      </c>
      <c r="H13" s="209">
        <v>0</v>
      </c>
      <c r="I13" s="209">
        <f t="shared" si="1"/>
        <v>0</v>
      </c>
      <c r="J13" s="212">
        <f t="shared" si="2"/>
        <v>0</v>
      </c>
    </row>
    <row r="14" spans="1:10" ht="19.5" customHeight="1">
      <c r="A14" s="206" t="s">
        <v>88</v>
      </c>
      <c r="B14" s="206" t="s">
        <v>74</v>
      </c>
      <c r="C14" s="206" t="s">
        <v>89</v>
      </c>
      <c r="D14" s="207" t="s">
        <v>76</v>
      </c>
      <c r="E14" s="207" t="s">
        <v>90</v>
      </c>
      <c r="F14" s="208">
        <f t="shared" si="0"/>
        <v>7.016602</v>
      </c>
      <c r="G14" s="209">
        <v>7.016602</v>
      </c>
      <c r="H14" s="209">
        <v>0</v>
      </c>
      <c r="I14" s="209">
        <f t="shared" si="1"/>
        <v>0</v>
      </c>
      <c r="J14" s="212">
        <f t="shared" si="2"/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</cols>
  <sheetData>
    <row r="1" spans="1:7" ht="20.25" customHeight="1">
      <c r="A1" s="166"/>
      <c r="B1" s="166"/>
      <c r="C1" s="166"/>
      <c r="D1" s="166"/>
      <c r="E1" s="166"/>
      <c r="G1" s="78" t="s">
        <v>98</v>
      </c>
    </row>
    <row r="2" spans="1:7" ht="20.25" customHeight="1">
      <c r="A2" s="54" t="s">
        <v>99</v>
      </c>
      <c r="B2" s="54"/>
      <c r="C2" s="54"/>
      <c r="D2" s="54"/>
      <c r="E2" s="54"/>
      <c r="F2" s="54"/>
      <c r="G2" s="54"/>
    </row>
    <row r="3" spans="1:7" ht="20.25" customHeight="1">
      <c r="A3" s="167" t="s">
        <v>0</v>
      </c>
      <c r="B3" s="168"/>
      <c r="C3" s="76"/>
      <c r="D3" s="76"/>
      <c r="E3" s="76"/>
      <c r="F3" s="76"/>
      <c r="G3" s="78" t="s">
        <v>5</v>
      </c>
    </row>
    <row r="4" spans="1:7" ht="20.25" customHeight="1">
      <c r="A4" s="169" t="s">
        <v>6</v>
      </c>
      <c r="B4" s="170"/>
      <c r="C4" s="171" t="s">
        <v>7</v>
      </c>
      <c r="D4" s="171"/>
      <c r="E4" s="171"/>
      <c r="F4" s="171"/>
      <c r="G4" s="171"/>
    </row>
    <row r="5" spans="1:7" ht="20.25" customHeight="1">
      <c r="A5" s="172" t="s">
        <v>8</v>
      </c>
      <c r="B5" s="173" t="s">
        <v>9</v>
      </c>
      <c r="C5" s="171" t="s">
        <v>8</v>
      </c>
      <c r="D5" s="174" t="s">
        <v>57</v>
      </c>
      <c r="E5" s="174" t="s">
        <v>100</v>
      </c>
      <c r="F5" s="175" t="s">
        <v>101</v>
      </c>
      <c r="G5" s="174" t="s">
        <v>102</v>
      </c>
    </row>
    <row r="6" spans="1:7" ht="20.25" customHeight="1">
      <c r="A6" s="176" t="s">
        <v>103</v>
      </c>
      <c r="B6" s="177">
        <f>SUM(B7:B9)</f>
        <v>66.581617</v>
      </c>
      <c r="C6" s="178" t="s">
        <v>104</v>
      </c>
      <c r="D6" s="179">
        <f>SUM(D7:D35)</f>
        <v>66.58161700000001</v>
      </c>
      <c r="E6" s="179">
        <f>SUM(E7:E35)</f>
        <v>66.58161700000001</v>
      </c>
      <c r="F6" s="179">
        <f>SUM(F7:F35)</f>
        <v>0</v>
      </c>
      <c r="G6" s="179">
        <f>SUM(G7:G35)</f>
        <v>0</v>
      </c>
    </row>
    <row r="7" spans="1:7" ht="20.25" customHeight="1">
      <c r="A7" s="176" t="s">
        <v>105</v>
      </c>
      <c r="B7" s="180">
        <v>66.581617</v>
      </c>
      <c r="C7" s="178" t="s">
        <v>106</v>
      </c>
      <c r="D7" s="181">
        <f aca="true" t="shared" si="0" ref="D7:D35">SUM(E7:G7)</f>
        <v>0</v>
      </c>
      <c r="E7" s="179">
        <v>0</v>
      </c>
      <c r="F7" s="179">
        <v>0</v>
      </c>
      <c r="G7" s="179"/>
    </row>
    <row r="8" spans="1:7" ht="20.25" customHeight="1">
      <c r="A8" s="176" t="s">
        <v>107</v>
      </c>
      <c r="B8" s="180">
        <v>0</v>
      </c>
      <c r="C8" s="178" t="s">
        <v>108</v>
      </c>
      <c r="D8" s="181">
        <f t="shared" si="0"/>
        <v>0</v>
      </c>
      <c r="E8" s="179">
        <v>0</v>
      </c>
      <c r="F8" s="179">
        <v>0</v>
      </c>
      <c r="G8" s="179"/>
    </row>
    <row r="9" spans="1:7" ht="20.25" customHeight="1">
      <c r="A9" s="176" t="s">
        <v>109</v>
      </c>
      <c r="B9" s="182"/>
      <c r="C9" s="178" t="s">
        <v>110</v>
      </c>
      <c r="D9" s="181">
        <f t="shared" si="0"/>
        <v>0</v>
      </c>
      <c r="E9" s="179">
        <v>0</v>
      </c>
      <c r="F9" s="179">
        <v>0</v>
      </c>
      <c r="G9" s="179"/>
    </row>
    <row r="10" spans="1:7" ht="20.25" customHeight="1">
      <c r="A10" s="176" t="s">
        <v>111</v>
      </c>
      <c r="B10" s="180">
        <f>SUM(B11:B13)</f>
        <v>0</v>
      </c>
      <c r="C10" s="178" t="s">
        <v>112</v>
      </c>
      <c r="D10" s="181">
        <f t="shared" si="0"/>
        <v>48.808484</v>
      </c>
      <c r="E10" s="179">
        <v>48.808484</v>
      </c>
      <c r="F10" s="179">
        <v>0</v>
      </c>
      <c r="G10" s="179"/>
    </row>
    <row r="11" spans="1:7" ht="20.25" customHeight="1">
      <c r="A11" s="176" t="s">
        <v>105</v>
      </c>
      <c r="B11" s="180">
        <v>0</v>
      </c>
      <c r="C11" s="178" t="s">
        <v>113</v>
      </c>
      <c r="D11" s="181">
        <f t="shared" si="0"/>
        <v>0</v>
      </c>
      <c r="E11" s="179">
        <v>0</v>
      </c>
      <c r="F11" s="179">
        <v>0</v>
      </c>
      <c r="G11" s="179"/>
    </row>
    <row r="12" spans="1:7" ht="20.25" customHeight="1">
      <c r="A12" s="176" t="s">
        <v>107</v>
      </c>
      <c r="B12" s="180">
        <v>0</v>
      </c>
      <c r="C12" s="178" t="s">
        <v>114</v>
      </c>
      <c r="D12" s="181">
        <f t="shared" si="0"/>
        <v>0</v>
      </c>
      <c r="E12" s="179">
        <v>0</v>
      </c>
      <c r="F12" s="179">
        <v>0</v>
      </c>
      <c r="G12" s="179"/>
    </row>
    <row r="13" spans="1:7" ht="20.25" customHeight="1">
      <c r="A13" s="176" t="s">
        <v>109</v>
      </c>
      <c r="B13" s="180"/>
      <c r="C13" s="178" t="s">
        <v>115</v>
      </c>
      <c r="D13" s="181">
        <f t="shared" si="0"/>
        <v>0</v>
      </c>
      <c r="E13" s="179">
        <v>0</v>
      </c>
      <c r="F13" s="179">
        <v>0</v>
      </c>
      <c r="G13" s="179"/>
    </row>
    <row r="14" spans="1:7" ht="20.25" customHeight="1">
      <c r="A14" s="176"/>
      <c r="B14" s="182"/>
      <c r="C14" s="178" t="s">
        <v>116</v>
      </c>
      <c r="D14" s="181">
        <f t="shared" si="0"/>
        <v>7.416192</v>
      </c>
      <c r="E14" s="179">
        <v>7.416192</v>
      </c>
      <c r="F14" s="179">
        <v>0</v>
      </c>
      <c r="G14" s="179"/>
    </row>
    <row r="15" spans="1:7" ht="20.25" customHeight="1">
      <c r="A15" s="183"/>
      <c r="B15" s="184"/>
      <c r="C15" s="178" t="s">
        <v>117</v>
      </c>
      <c r="D15" s="181">
        <f t="shared" si="0"/>
        <v>0</v>
      </c>
      <c r="E15" s="179">
        <v>0</v>
      </c>
      <c r="F15" s="179">
        <v>0</v>
      </c>
      <c r="G15" s="179"/>
    </row>
    <row r="16" spans="1:7" ht="20.25" customHeight="1">
      <c r="A16" s="183"/>
      <c r="B16" s="182"/>
      <c r="C16" s="178" t="s">
        <v>118</v>
      </c>
      <c r="D16" s="181">
        <f t="shared" si="0"/>
        <v>3.340339</v>
      </c>
      <c r="E16" s="179">
        <v>3.340339</v>
      </c>
      <c r="F16" s="179">
        <v>0</v>
      </c>
      <c r="G16" s="179"/>
    </row>
    <row r="17" spans="1:7" ht="20.25" customHeight="1">
      <c r="A17" s="183"/>
      <c r="B17" s="182"/>
      <c r="C17" s="178" t="s">
        <v>119</v>
      </c>
      <c r="D17" s="181">
        <f t="shared" si="0"/>
        <v>0</v>
      </c>
      <c r="E17" s="179">
        <v>0</v>
      </c>
      <c r="F17" s="179">
        <v>0</v>
      </c>
      <c r="G17" s="179"/>
    </row>
    <row r="18" spans="1:7" ht="20.25" customHeight="1">
      <c r="A18" s="183"/>
      <c r="B18" s="182"/>
      <c r="C18" s="178" t="s">
        <v>120</v>
      </c>
      <c r="D18" s="181">
        <f t="shared" si="0"/>
        <v>0</v>
      </c>
      <c r="E18" s="179">
        <v>0</v>
      </c>
      <c r="F18" s="179">
        <v>0</v>
      </c>
      <c r="G18" s="179"/>
    </row>
    <row r="19" spans="1:7" ht="20.25" customHeight="1">
      <c r="A19" s="183"/>
      <c r="B19" s="182"/>
      <c r="C19" s="178" t="s">
        <v>121</v>
      </c>
      <c r="D19" s="181">
        <f t="shared" si="0"/>
        <v>0</v>
      </c>
      <c r="E19" s="179">
        <v>0</v>
      </c>
      <c r="F19" s="179">
        <v>0</v>
      </c>
      <c r="G19" s="179"/>
    </row>
    <row r="20" spans="1:7" ht="20.25" customHeight="1">
      <c r="A20" s="183"/>
      <c r="B20" s="182"/>
      <c r="C20" s="178" t="s">
        <v>122</v>
      </c>
      <c r="D20" s="181">
        <f t="shared" si="0"/>
        <v>0</v>
      </c>
      <c r="E20" s="179">
        <v>0</v>
      </c>
      <c r="F20" s="179">
        <v>0</v>
      </c>
      <c r="G20" s="179"/>
    </row>
    <row r="21" spans="1:7" ht="20.25" customHeight="1">
      <c r="A21" s="183"/>
      <c r="B21" s="182"/>
      <c r="C21" s="178" t="s">
        <v>123</v>
      </c>
      <c r="D21" s="181">
        <f t="shared" si="0"/>
        <v>0</v>
      </c>
      <c r="E21" s="179">
        <v>0</v>
      </c>
      <c r="F21" s="179">
        <v>0</v>
      </c>
      <c r="G21" s="179"/>
    </row>
    <row r="22" spans="1:7" ht="20.25" customHeight="1">
      <c r="A22" s="183"/>
      <c r="B22" s="182"/>
      <c r="C22" s="178" t="s">
        <v>124</v>
      </c>
      <c r="D22" s="181">
        <f t="shared" si="0"/>
        <v>0</v>
      </c>
      <c r="E22" s="179">
        <v>0</v>
      </c>
      <c r="F22" s="179">
        <v>0</v>
      </c>
      <c r="G22" s="179"/>
    </row>
    <row r="23" spans="1:7" ht="20.25" customHeight="1">
      <c r="A23" s="183"/>
      <c r="B23" s="182"/>
      <c r="C23" s="178" t="s">
        <v>125</v>
      </c>
      <c r="D23" s="181">
        <f t="shared" si="0"/>
        <v>0</v>
      </c>
      <c r="E23" s="179">
        <v>0</v>
      </c>
      <c r="F23" s="179">
        <v>0</v>
      </c>
      <c r="G23" s="179"/>
    </row>
    <row r="24" spans="1:7" ht="20.25" customHeight="1">
      <c r="A24" s="183"/>
      <c r="B24" s="182"/>
      <c r="C24" s="178" t="s">
        <v>126</v>
      </c>
      <c r="D24" s="181">
        <f t="shared" si="0"/>
        <v>0</v>
      </c>
      <c r="E24" s="179">
        <v>0</v>
      </c>
      <c r="F24" s="179">
        <v>0</v>
      </c>
      <c r="G24" s="179"/>
    </row>
    <row r="25" spans="1:7" ht="20.25" customHeight="1">
      <c r="A25" s="183"/>
      <c r="B25" s="182"/>
      <c r="C25" s="178" t="s">
        <v>127</v>
      </c>
      <c r="D25" s="181">
        <f t="shared" si="0"/>
        <v>0</v>
      </c>
      <c r="E25" s="179">
        <v>0</v>
      </c>
      <c r="F25" s="179">
        <v>0</v>
      </c>
      <c r="G25" s="179"/>
    </row>
    <row r="26" spans="1:7" ht="20.25" customHeight="1">
      <c r="A26" s="176"/>
      <c r="B26" s="182"/>
      <c r="C26" s="178" t="s">
        <v>128</v>
      </c>
      <c r="D26" s="181">
        <f t="shared" si="0"/>
        <v>7.016602</v>
      </c>
      <c r="E26" s="179">
        <v>7.016602</v>
      </c>
      <c r="F26" s="179">
        <v>0</v>
      </c>
      <c r="G26" s="179"/>
    </row>
    <row r="27" spans="1:7" ht="20.25" customHeight="1">
      <c r="A27" s="176"/>
      <c r="B27" s="182"/>
      <c r="C27" s="178" t="s">
        <v>129</v>
      </c>
      <c r="D27" s="181">
        <f t="shared" si="0"/>
        <v>0</v>
      </c>
      <c r="E27" s="179">
        <v>0</v>
      </c>
      <c r="F27" s="179">
        <v>0</v>
      </c>
      <c r="G27" s="179"/>
    </row>
    <row r="28" spans="1:7" ht="20.25" customHeight="1">
      <c r="A28" s="176"/>
      <c r="B28" s="182"/>
      <c r="C28" s="178" t="s">
        <v>130</v>
      </c>
      <c r="D28" s="181">
        <f t="shared" si="0"/>
        <v>0</v>
      </c>
      <c r="E28" s="179">
        <v>0</v>
      </c>
      <c r="F28" s="179">
        <v>0</v>
      </c>
      <c r="G28" s="179"/>
    </row>
    <row r="29" spans="1:7" ht="20.25" customHeight="1">
      <c r="A29" s="176"/>
      <c r="B29" s="182"/>
      <c r="C29" s="178" t="s">
        <v>131</v>
      </c>
      <c r="D29" s="181">
        <f t="shared" si="0"/>
        <v>0</v>
      </c>
      <c r="E29" s="179">
        <v>0</v>
      </c>
      <c r="F29" s="179">
        <v>0</v>
      </c>
      <c r="G29" s="179"/>
    </row>
    <row r="30" spans="1:7" ht="20.25" customHeight="1">
      <c r="A30" s="176"/>
      <c r="B30" s="182"/>
      <c r="C30" s="178" t="s">
        <v>132</v>
      </c>
      <c r="D30" s="181">
        <f t="shared" si="0"/>
        <v>0</v>
      </c>
      <c r="E30" s="179">
        <v>0</v>
      </c>
      <c r="F30" s="179">
        <v>0</v>
      </c>
      <c r="G30" s="179"/>
    </row>
    <row r="31" spans="1:7" ht="20.25" customHeight="1">
      <c r="A31" s="176"/>
      <c r="B31" s="182"/>
      <c r="C31" s="178" t="s">
        <v>133</v>
      </c>
      <c r="D31" s="181">
        <f t="shared" si="0"/>
        <v>0</v>
      </c>
      <c r="E31" s="179">
        <v>0</v>
      </c>
      <c r="F31" s="179">
        <v>0</v>
      </c>
      <c r="G31" s="179"/>
    </row>
    <row r="32" spans="1:7" ht="20.25" customHeight="1">
      <c r="A32" s="176"/>
      <c r="B32" s="182"/>
      <c r="C32" s="178" t="s">
        <v>134</v>
      </c>
      <c r="D32" s="181">
        <f t="shared" si="0"/>
        <v>0</v>
      </c>
      <c r="E32" s="179">
        <v>0</v>
      </c>
      <c r="F32" s="179">
        <v>0</v>
      </c>
      <c r="G32" s="179"/>
    </row>
    <row r="33" spans="1:7" ht="20.25" customHeight="1">
      <c r="A33" s="176"/>
      <c r="B33" s="182"/>
      <c r="C33" s="178" t="s">
        <v>135</v>
      </c>
      <c r="D33" s="181">
        <f t="shared" si="0"/>
        <v>0</v>
      </c>
      <c r="E33" s="179">
        <v>0</v>
      </c>
      <c r="F33" s="179">
        <v>0</v>
      </c>
      <c r="G33" s="179"/>
    </row>
    <row r="34" spans="1:7" ht="20.25" customHeight="1">
      <c r="A34" s="176"/>
      <c r="B34" s="182"/>
      <c r="C34" s="178" t="s">
        <v>136</v>
      </c>
      <c r="D34" s="181">
        <f t="shared" si="0"/>
        <v>0</v>
      </c>
      <c r="E34" s="179">
        <v>0</v>
      </c>
      <c r="F34" s="179">
        <v>0</v>
      </c>
      <c r="G34" s="179"/>
    </row>
    <row r="35" spans="1:7" ht="20.25" customHeight="1">
      <c r="A35" s="176"/>
      <c r="B35" s="182"/>
      <c r="C35" s="178" t="s">
        <v>137</v>
      </c>
      <c r="D35" s="181">
        <f t="shared" si="0"/>
        <v>0</v>
      </c>
      <c r="E35" s="179">
        <v>0</v>
      </c>
      <c r="F35" s="179">
        <v>0</v>
      </c>
      <c r="G35" s="179"/>
    </row>
    <row r="36" spans="1:7" ht="20.25" customHeight="1">
      <c r="A36" s="185"/>
      <c r="B36" s="186"/>
      <c r="C36" s="187"/>
      <c r="D36" s="181"/>
      <c r="E36" s="181"/>
      <c r="F36" s="181"/>
      <c r="G36" s="181"/>
    </row>
    <row r="37" spans="1:7" ht="20.25" customHeight="1">
      <c r="A37" s="176"/>
      <c r="B37" s="182"/>
      <c r="C37" s="178" t="s">
        <v>138</v>
      </c>
      <c r="D37" s="181">
        <f>SUM(E37:G37)</f>
        <v>0</v>
      </c>
      <c r="E37" s="179"/>
      <c r="F37" s="179"/>
      <c r="G37" s="179"/>
    </row>
    <row r="38" spans="1:7" ht="20.25" customHeight="1">
      <c r="A38" s="176"/>
      <c r="B38" s="188"/>
      <c r="C38" s="178"/>
      <c r="D38" s="181"/>
      <c r="E38" s="181"/>
      <c r="F38" s="181"/>
      <c r="G38" s="181"/>
    </row>
    <row r="39" spans="1:7" ht="20.25" customHeight="1">
      <c r="A39" s="185" t="s">
        <v>52</v>
      </c>
      <c r="B39" s="189">
        <f>SUM(B6,B10)</f>
        <v>66.581617</v>
      </c>
      <c r="C39" s="187" t="s">
        <v>53</v>
      </c>
      <c r="D39" s="181">
        <f>SUM(E39:G39)</f>
        <v>66.58161700000001</v>
      </c>
      <c r="E39" s="181">
        <f>SUM(E7:E37)</f>
        <v>66.58161700000001</v>
      </c>
      <c r="F39" s="181">
        <f>SUM(F7:F37)</f>
        <v>0</v>
      </c>
      <c r="G39" s="181">
        <f>SUM(G7:G37)</f>
        <v>0</v>
      </c>
    </row>
    <row r="40" spans="1:7" ht="20.25" customHeight="1">
      <c r="A40" s="190"/>
      <c r="B40" s="191"/>
      <c r="C40" s="192"/>
      <c r="D40" s="192"/>
      <c r="E40" s="192"/>
      <c r="F40" s="192"/>
      <c r="G40" s="192"/>
    </row>
  </sheetData>
  <sheetProtection/>
  <mergeCells count="3">
    <mergeCell ref="A2:G2"/>
    <mergeCell ref="A4:B4"/>
    <mergeCell ref="C4:G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" width="4.33203125" style="0" customWidth="1"/>
    <col min="3" max="3" width="11" style="0" customWidth="1"/>
    <col min="4" max="4" width="38" style="0" customWidth="1"/>
    <col min="5" max="12" width="15.5" style="0" customWidth="1"/>
    <col min="13" max="19" width="12.83203125" style="0" customWidth="1"/>
  </cols>
  <sheetData>
    <row r="1" spans="1:19" s="139" customFormat="1" ht="18" customHeight="1">
      <c r="A1" s="141"/>
      <c r="B1" s="141"/>
      <c r="C1" s="141"/>
      <c r="D1" s="141"/>
      <c r="E1" s="141"/>
      <c r="F1" s="141"/>
      <c r="G1" s="141"/>
      <c r="H1" s="141"/>
      <c r="I1" s="141"/>
      <c r="J1"/>
      <c r="K1"/>
      <c r="L1"/>
      <c r="M1"/>
      <c r="N1"/>
      <c r="O1"/>
      <c r="P1"/>
      <c r="Q1"/>
      <c r="R1"/>
      <c r="S1" s="164" t="s">
        <v>139</v>
      </c>
    </row>
    <row r="2" spans="1:18" s="139" customFormat="1" ht="18" customHeight="1">
      <c r="A2" s="142" t="s">
        <v>140</v>
      </c>
      <c r="B2" s="142"/>
      <c r="C2" s="142"/>
      <c r="D2" s="142"/>
      <c r="E2" s="142"/>
      <c r="F2" s="142"/>
      <c r="G2" s="142"/>
      <c r="H2" s="142"/>
      <c r="I2" s="142"/>
      <c r="J2" s="142"/>
      <c r="K2" s="158"/>
      <c r="L2" s="158"/>
      <c r="M2" s="158"/>
      <c r="N2" s="158"/>
      <c r="O2" s="158"/>
      <c r="P2" s="158"/>
      <c r="Q2" s="158"/>
      <c r="R2" s="158"/>
    </row>
    <row r="3" spans="1:19" s="139" customFormat="1" ht="18" customHeight="1">
      <c r="A3" s="143" t="s">
        <v>0</v>
      </c>
      <c r="B3" s="143"/>
      <c r="C3" s="143"/>
      <c r="D3" s="143"/>
      <c r="E3" s="144"/>
      <c r="F3" s="144"/>
      <c r="G3" s="144"/>
      <c r="H3" s="144"/>
      <c r="I3" s="144"/>
      <c r="J3"/>
      <c r="K3"/>
      <c r="L3"/>
      <c r="M3"/>
      <c r="N3"/>
      <c r="O3"/>
      <c r="P3"/>
      <c r="Q3"/>
      <c r="R3"/>
      <c r="S3" s="165" t="s">
        <v>5</v>
      </c>
    </row>
    <row r="4" spans="1:19" s="139" customFormat="1" ht="18" customHeight="1">
      <c r="A4" s="145" t="s">
        <v>56</v>
      </c>
      <c r="B4" s="146"/>
      <c r="C4" s="146"/>
      <c r="D4" s="146"/>
      <c r="E4" s="147" t="s">
        <v>57</v>
      </c>
      <c r="F4" s="148" t="s">
        <v>141</v>
      </c>
      <c r="G4" s="149"/>
      <c r="H4" s="149"/>
      <c r="I4" s="149"/>
      <c r="J4" s="149"/>
      <c r="K4" s="149"/>
      <c r="L4" s="159"/>
      <c r="M4" s="148" t="s">
        <v>142</v>
      </c>
      <c r="N4" s="149"/>
      <c r="O4" s="149"/>
      <c r="P4" s="149"/>
      <c r="Q4" s="149"/>
      <c r="R4" s="149"/>
      <c r="S4" s="159"/>
    </row>
    <row r="5" spans="1:19" s="139" customFormat="1" ht="18" customHeight="1">
      <c r="A5" s="145" t="s">
        <v>65</v>
      </c>
      <c r="B5" s="146"/>
      <c r="C5" s="66" t="s">
        <v>66</v>
      </c>
      <c r="D5" s="81" t="s">
        <v>143</v>
      </c>
      <c r="E5" s="147"/>
      <c r="F5" s="150" t="s">
        <v>57</v>
      </c>
      <c r="G5" s="148" t="s">
        <v>144</v>
      </c>
      <c r="H5" s="149"/>
      <c r="I5" s="159"/>
      <c r="J5" s="160" t="s">
        <v>145</v>
      </c>
      <c r="K5" s="161"/>
      <c r="L5" s="162"/>
      <c r="M5" s="150" t="s">
        <v>57</v>
      </c>
      <c r="N5" s="148" t="s">
        <v>144</v>
      </c>
      <c r="O5" s="149"/>
      <c r="P5" s="159"/>
      <c r="Q5" s="160" t="s">
        <v>145</v>
      </c>
      <c r="R5" s="161"/>
      <c r="S5" s="162"/>
    </row>
    <row r="6" spans="1:19" s="139" customFormat="1" ht="28.5" customHeight="1">
      <c r="A6" s="151" t="s">
        <v>68</v>
      </c>
      <c r="B6" s="151" t="s">
        <v>69</v>
      </c>
      <c r="C6" s="66"/>
      <c r="D6" s="81"/>
      <c r="E6" s="150"/>
      <c r="F6" s="152"/>
      <c r="G6" s="153" t="s">
        <v>146</v>
      </c>
      <c r="H6" s="150" t="s">
        <v>93</v>
      </c>
      <c r="I6" s="163" t="s">
        <v>94</v>
      </c>
      <c r="J6" s="153" t="s">
        <v>146</v>
      </c>
      <c r="K6" s="150" t="s">
        <v>93</v>
      </c>
      <c r="L6" s="163" t="s">
        <v>94</v>
      </c>
      <c r="M6" s="152"/>
      <c r="N6" s="153" t="s">
        <v>146</v>
      </c>
      <c r="O6" s="150" t="s">
        <v>93</v>
      </c>
      <c r="P6" s="163" t="s">
        <v>94</v>
      </c>
      <c r="Q6" s="153" t="s">
        <v>146</v>
      </c>
      <c r="R6" s="150" t="s">
        <v>93</v>
      </c>
      <c r="S6" s="163" t="s">
        <v>94</v>
      </c>
    </row>
    <row r="7" spans="1:19" s="140" customFormat="1" ht="18" customHeight="1">
      <c r="A7" s="154" t="s">
        <v>147</v>
      </c>
      <c r="B7" s="154" t="s">
        <v>147</v>
      </c>
      <c r="C7" s="154" t="s">
        <v>147</v>
      </c>
      <c r="D7" s="155" t="s">
        <v>147</v>
      </c>
      <c r="E7" s="156">
        <v>1</v>
      </c>
      <c r="F7" s="156">
        <v>2</v>
      </c>
      <c r="G7" s="156">
        <v>3</v>
      </c>
      <c r="H7" s="156">
        <v>4</v>
      </c>
      <c r="I7" s="156">
        <v>5</v>
      </c>
      <c r="J7" s="156">
        <v>6</v>
      </c>
      <c r="K7" s="156">
        <v>7</v>
      </c>
      <c r="L7" s="156">
        <v>8</v>
      </c>
      <c r="M7" s="156">
        <v>9</v>
      </c>
      <c r="N7" s="156">
        <v>10</v>
      </c>
      <c r="O7" s="156">
        <v>11</v>
      </c>
      <c r="P7" s="156">
        <v>12</v>
      </c>
      <c r="Q7" s="156">
        <v>13</v>
      </c>
      <c r="R7" s="156">
        <v>14</v>
      </c>
      <c r="S7" s="156">
        <v>15</v>
      </c>
    </row>
    <row r="8" spans="1:19" s="133" customFormat="1" ht="18" customHeight="1">
      <c r="A8" s="92" t="s">
        <v>71</v>
      </c>
      <c r="B8" s="92" t="s">
        <v>71</v>
      </c>
      <c r="C8" s="92" t="s">
        <v>71</v>
      </c>
      <c r="D8" s="92" t="s">
        <v>57</v>
      </c>
      <c r="E8" s="157">
        <f>SUM(F8,M8)</f>
        <v>66.581617</v>
      </c>
      <c r="F8" s="157">
        <f>SUM(G8,J8)</f>
        <v>66.581617</v>
      </c>
      <c r="G8" s="157">
        <f>SUM(H8:I8)</f>
        <v>66.581617</v>
      </c>
      <c r="H8" s="157">
        <v>66.581617</v>
      </c>
      <c r="I8" s="157">
        <v>0</v>
      </c>
      <c r="J8" s="157">
        <f>SUM(K8:L8)</f>
        <v>0</v>
      </c>
      <c r="K8" s="157">
        <v>0</v>
      </c>
      <c r="L8" s="157">
        <v>0</v>
      </c>
      <c r="M8" s="157">
        <f>SUM(N8,Q8)</f>
        <v>0</v>
      </c>
      <c r="N8" s="157">
        <f>SUM(O8:P8)</f>
        <v>0</v>
      </c>
      <c r="O8" s="157">
        <v>0</v>
      </c>
      <c r="P8" s="157">
        <v>0</v>
      </c>
      <c r="Q8" s="157">
        <f>SUM(R8:S8)</f>
        <v>0</v>
      </c>
      <c r="R8" s="157">
        <v>0</v>
      </c>
      <c r="S8" s="157">
        <v>0</v>
      </c>
    </row>
    <row r="9" spans="1:19" s="133" customFormat="1" ht="18" customHeight="1">
      <c r="A9" s="92" t="s">
        <v>71</v>
      </c>
      <c r="B9" s="92" t="s">
        <v>71</v>
      </c>
      <c r="C9" s="92" t="s">
        <v>71</v>
      </c>
      <c r="D9" s="92" t="s">
        <v>72</v>
      </c>
      <c r="E9" s="157">
        <f>SUM(F9,M9)</f>
        <v>66.581617</v>
      </c>
      <c r="F9" s="157">
        <f>SUM(G9,J9)</f>
        <v>66.581617</v>
      </c>
      <c r="G9" s="157">
        <f>SUM(H9:I9)</f>
        <v>66.581617</v>
      </c>
      <c r="H9" s="157">
        <v>66.581617</v>
      </c>
      <c r="I9" s="157">
        <v>0</v>
      </c>
      <c r="J9" s="157">
        <f>SUM(K9:L9)</f>
        <v>0</v>
      </c>
      <c r="K9" s="157">
        <v>0</v>
      </c>
      <c r="L9" s="157">
        <v>0</v>
      </c>
      <c r="M9" s="157">
        <f>SUM(N9,Q9)</f>
        <v>0</v>
      </c>
      <c r="N9" s="157">
        <f>SUM(O9:P9)</f>
        <v>0</v>
      </c>
      <c r="O9" s="157">
        <v>0</v>
      </c>
      <c r="P9" s="157">
        <v>0</v>
      </c>
      <c r="Q9" s="157">
        <f>SUM(R9:S9)</f>
        <v>0</v>
      </c>
      <c r="R9" s="157">
        <v>0</v>
      </c>
      <c r="S9" s="157">
        <v>0</v>
      </c>
    </row>
    <row r="10" spans="1:19" s="133" customFormat="1" ht="18" customHeight="1">
      <c r="A10" s="92" t="s">
        <v>71</v>
      </c>
      <c r="B10" s="92" t="s">
        <v>71</v>
      </c>
      <c r="C10" s="92" t="s">
        <v>71</v>
      </c>
      <c r="D10" s="92" t="s">
        <v>148</v>
      </c>
      <c r="E10" s="157">
        <f>SUM(F10,M10)</f>
        <v>66.581617</v>
      </c>
      <c r="F10" s="157">
        <f>SUM(G10,J10)</f>
        <v>66.581617</v>
      </c>
      <c r="G10" s="157">
        <f>SUM(H10:I10)</f>
        <v>66.581617</v>
      </c>
      <c r="H10" s="157">
        <v>66.581617</v>
      </c>
      <c r="I10" s="157">
        <v>0</v>
      </c>
      <c r="J10" s="157">
        <f>SUM(K10:L10)</f>
        <v>0</v>
      </c>
      <c r="K10" s="157">
        <v>0</v>
      </c>
      <c r="L10" s="157">
        <v>0</v>
      </c>
      <c r="M10" s="157">
        <f>SUM(N10,Q10)</f>
        <v>0</v>
      </c>
      <c r="N10" s="157">
        <f>SUM(O10:P10)</f>
        <v>0</v>
      </c>
      <c r="O10" s="157">
        <v>0</v>
      </c>
      <c r="P10" s="157">
        <v>0</v>
      </c>
      <c r="Q10" s="157">
        <f>SUM(R10:S10)</f>
        <v>0</v>
      </c>
      <c r="R10" s="157">
        <v>0</v>
      </c>
      <c r="S10" s="157">
        <v>0</v>
      </c>
    </row>
    <row r="11" spans="1:19" s="133" customFormat="1" ht="18" customHeight="1">
      <c r="A11" s="92" t="s">
        <v>149</v>
      </c>
      <c r="B11" s="92" t="s">
        <v>89</v>
      </c>
      <c r="C11" s="92" t="s">
        <v>76</v>
      </c>
      <c r="D11" s="92" t="s">
        <v>150</v>
      </c>
      <c r="E11" s="157">
        <f>SUM(F11,M11)</f>
        <v>57.168767</v>
      </c>
      <c r="F11" s="157">
        <f>SUM(G11,J11)</f>
        <v>57.168767</v>
      </c>
      <c r="G11" s="157">
        <f>SUM(H11:I11)</f>
        <v>57.168767</v>
      </c>
      <c r="H11" s="157">
        <v>57.168767</v>
      </c>
      <c r="I11" s="157">
        <v>0</v>
      </c>
      <c r="J11" s="157">
        <f>SUM(K11:L11)</f>
        <v>0</v>
      </c>
      <c r="K11" s="157">
        <v>0</v>
      </c>
      <c r="L11" s="157">
        <v>0</v>
      </c>
      <c r="M11" s="157">
        <f>SUM(N11,Q11)</f>
        <v>0</v>
      </c>
      <c r="N11" s="157">
        <f>SUM(O11:P11)</f>
        <v>0</v>
      </c>
      <c r="O11" s="157">
        <v>0</v>
      </c>
      <c r="P11" s="157">
        <v>0</v>
      </c>
      <c r="Q11" s="157">
        <f>SUM(R11:S11)</f>
        <v>0</v>
      </c>
      <c r="R11" s="157">
        <v>0</v>
      </c>
      <c r="S11" s="157">
        <v>0</v>
      </c>
    </row>
    <row r="12" spans="1:19" s="133" customFormat="1" ht="18" customHeight="1">
      <c r="A12" s="92" t="s">
        <v>149</v>
      </c>
      <c r="B12" s="92" t="s">
        <v>74</v>
      </c>
      <c r="C12" s="92" t="s">
        <v>76</v>
      </c>
      <c r="D12" s="92" t="s">
        <v>151</v>
      </c>
      <c r="E12" s="157">
        <f>SUM(F12,M12)</f>
        <v>9.41285</v>
      </c>
      <c r="F12" s="157">
        <f>SUM(G12,J12)</f>
        <v>9.41285</v>
      </c>
      <c r="G12" s="157">
        <f>SUM(H12:I12)</f>
        <v>9.41285</v>
      </c>
      <c r="H12" s="157">
        <v>9.41285</v>
      </c>
      <c r="I12" s="157">
        <v>0</v>
      </c>
      <c r="J12" s="157">
        <f>SUM(K12:L12)</f>
        <v>0</v>
      </c>
      <c r="K12" s="157">
        <v>0</v>
      </c>
      <c r="L12" s="157">
        <v>0</v>
      </c>
      <c r="M12" s="157">
        <f>SUM(N12,Q12)</f>
        <v>0</v>
      </c>
      <c r="N12" s="157">
        <f>SUM(O12:P12)</f>
        <v>0</v>
      </c>
      <c r="O12" s="157">
        <v>0</v>
      </c>
      <c r="P12" s="157">
        <v>0</v>
      </c>
      <c r="Q12" s="157">
        <f>SUM(R12:S12)</f>
        <v>0</v>
      </c>
      <c r="R12" s="157">
        <v>0</v>
      </c>
      <c r="S12" s="157">
        <v>0</v>
      </c>
    </row>
  </sheetData>
  <sheetProtection/>
  <mergeCells count="14">
    <mergeCell ref="A2:S2"/>
    <mergeCell ref="A4:D4"/>
    <mergeCell ref="F4:L4"/>
    <mergeCell ref="M4:S4"/>
    <mergeCell ref="A5:B5"/>
    <mergeCell ref="G5:I5"/>
    <mergeCell ref="J5:L5"/>
    <mergeCell ref="N5:P5"/>
    <mergeCell ref="Q5:S5"/>
    <mergeCell ref="C5:C6"/>
    <mergeCell ref="D5:D6"/>
    <mergeCell ref="E4:E6"/>
    <mergeCell ref="F5:F6"/>
    <mergeCell ref="M5:M6"/>
  </mergeCells>
  <printOptions horizontalCentered="1"/>
  <pageMargins left="0.39375001192092896" right="0.39375001192092896" top="0.4722222089767456" bottom="0.4722222089767456" header="0" footer="0"/>
  <pageSetup errors="blank" fitToHeight="100" fitToWidth="1" horizontalDpi="600" verticalDpi="600" orientation="landscape" paperSize="9" scale="85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114" width="9.16015625" style="0" customWidth="1"/>
  </cols>
  <sheetData>
    <row r="1" spans="1:114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124"/>
      <c r="AC1" s="124"/>
      <c r="DJ1" s="137" t="s">
        <v>152</v>
      </c>
    </row>
    <row r="2" spans="1:114" ht="19.5" customHeight="1">
      <c r="A2" s="54" t="s">
        <v>153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</row>
    <row r="3" spans="1:114" ht="19.5" customHeight="1">
      <c r="A3" s="79" t="s">
        <v>0</v>
      </c>
      <c r="B3" s="57"/>
      <c r="C3" s="57"/>
      <c r="D3" s="57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D3" s="125"/>
      <c r="DH3" s="133"/>
      <c r="DI3" s="133"/>
      <c r="DJ3" s="78" t="s">
        <v>5</v>
      </c>
    </row>
    <row r="4" spans="1:114" ht="19.5" customHeight="1">
      <c r="A4" s="63" t="s">
        <v>56</v>
      </c>
      <c r="B4" s="63"/>
      <c r="C4" s="63"/>
      <c r="D4" s="63"/>
      <c r="E4" s="110" t="s">
        <v>57</v>
      </c>
      <c r="F4" s="111" t="s">
        <v>154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23"/>
      <c r="T4" s="111" t="s">
        <v>155</v>
      </c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23"/>
      <c r="AU4" s="111" t="s">
        <v>156</v>
      </c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23"/>
      <c r="BG4" s="111" t="s">
        <v>157</v>
      </c>
      <c r="BH4" s="112"/>
      <c r="BI4" s="112"/>
      <c r="BJ4" s="112"/>
      <c r="BK4" s="123"/>
      <c r="BL4" s="111" t="s">
        <v>158</v>
      </c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23"/>
      <c r="BY4" s="111" t="s">
        <v>159</v>
      </c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23"/>
      <c r="CQ4" s="130" t="s">
        <v>160</v>
      </c>
      <c r="CR4" s="131"/>
      <c r="CS4" s="132"/>
      <c r="CT4" s="130" t="s">
        <v>161</v>
      </c>
      <c r="CU4" s="131"/>
      <c r="CV4" s="131"/>
      <c r="CW4" s="131"/>
      <c r="CX4" s="131"/>
      <c r="CY4" s="132"/>
      <c r="CZ4" s="130" t="s">
        <v>162</v>
      </c>
      <c r="DA4" s="131"/>
      <c r="DB4" s="132"/>
      <c r="DC4" s="111" t="s">
        <v>163</v>
      </c>
      <c r="DD4" s="112"/>
      <c r="DE4" s="112"/>
      <c r="DF4" s="112"/>
      <c r="DG4" s="123"/>
      <c r="DH4" s="134" t="s">
        <v>164</v>
      </c>
      <c r="DI4" s="134"/>
      <c r="DJ4" s="134"/>
    </row>
    <row r="5" spans="1:114" ht="19.5" customHeight="1">
      <c r="A5" s="113" t="s">
        <v>65</v>
      </c>
      <c r="B5" s="113"/>
      <c r="C5" s="114"/>
      <c r="D5" s="65" t="s">
        <v>165</v>
      </c>
      <c r="E5" s="115"/>
      <c r="F5" s="116" t="s">
        <v>146</v>
      </c>
      <c r="G5" s="116" t="s">
        <v>166</v>
      </c>
      <c r="H5" s="116" t="s">
        <v>167</v>
      </c>
      <c r="I5" s="116" t="s">
        <v>168</v>
      </c>
      <c r="J5" s="116" t="s">
        <v>169</v>
      </c>
      <c r="K5" s="116" t="s">
        <v>170</v>
      </c>
      <c r="L5" s="116" t="s">
        <v>171</v>
      </c>
      <c r="M5" s="116" t="s">
        <v>172</v>
      </c>
      <c r="N5" s="116" t="s">
        <v>173</v>
      </c>
      <c r="O5" s="116" t="s">
        <v>174</v>
      </c>
      <c r="P5" s="116" t="s">
        <v>175</v>
      </c>
      <c r="Q5" s="116" t="s">
        <v>176</v>
      </c>
      <c r="R5" s="116" t="s">
        <v>177</v>
      </c>
      <c r="S5" s="116" t="s">
        <v>178</v>
      </c>
      <c r="T5" s="116" t="s">
        <v>146</v>
      </c>
      <c r="U5" s="116" t="s">
        <v>179</v>
      </c>
      <c r="V5" s="116" t="s">
        <v>180</v>
      </c>
      <c r="W5" s="116" t="s">
        <v>181</v>
      </c>
      <c r="X5" s="116" t="s">
        <v>182</v>
      </c>
      <c r="Y5" s="116" t="s">
        <v>183</v>
      </c>
      <c r="Z5" s="116" t="s">
        <v>184</v>
      </c>
      <c r="AA5" s="116" t="s">
        <v>185</v>
      </c>
      <c r="AB5" s="116" t="s">
        <v>186</v>
      </c>
      <c r="AC5" s="116" t="s">
        <v>187</v>
      </c>
      <c r="AD5" s="116" t="s">
        <v>188</v>
      </c>
      <c r="AE5" s="116" t="s">
        <v>189</v>
      </c>
      <c r="AF5" s="116" t="s">
        <v>190</v>
      </c>
      <c r="AG5" s="116" t="s">
        <v>191</v>
      </c>
      <c r="AH5" s="116" t="s">
        <v>192</v>
      </c>
      <c r="AI5" s="116" t="s">
        <v>193</v>
      </c>
      <c r="AJ5" s="116" t="s">
        <v>194</v>
      </c>
      <c r="AK5" s="116" t="s">
        <v>195</v>
      </c>
      <c r="AL5" s="116" t="s">
        <v>196</v>
      </c>
      <c r="AM5" s="116" t="s">
        <v>197</v>
      </c>
      <c r="AN5" s="116" t="s">
        <v>198</v>
      </c>
      <c r="AO5" s="116" t="s">
        <v>199</v>
      </c>
      <c r="AP5" s="116" t="s">
        <v>200</v>
      </c>
      <c r="AQ5" s="116" t="s">
        <v>201</v>
      </c>
      <c r="AR5" s="116" t="s">
        <v>202</v>
      </c>
      <c r="AS5" s="116" t="s">
        <v>203</v>
      </c>
      <c r="AT5" s="116" t="s">
        <v>204</v>
      </c>
      <c r="AU5" s="116" t="s">
        <v>146</v>
      </c>
      <c r="AV5" s="116" t="s">
        <v>205</v>
      </c>
      <c r="AW5" s="116" t="s">
        <v>206</v>
      </c>
      <c r="AX5" s="116" t="s">
        <v>207</v>
      </c>
      <c r="AY5" s="116" t="s">
        <v>208</v>
      </c>
      <c r="AZ5" s="116" t="s">
        <v>209</v>
      </c>
      <c r="BA5" s="116" t="s">
        <v>210</v>
      </c>
      <c r="BB5" s="116" t="s">
        <v>211</v>
      </c>
      <c r="BC5" s="116" t="s">
        <v>212</v>
      </c>
      <c r="BD5" s="116" t="s">
        <v>213</v>
      </c>
      <c r="BE5" s="116" t="s">
        <v>214</v>
      </c>
      <c r="BF5" s="126" t="s">
        <v>215</v>
      </c>
      <c r="BG5" s="126" t="s">
        <v>146</v>
      </c>
      <c r="BH5" s="126" t="s">
        <v>216</v>
      </c>
      <c r="BI5" s="126" t="s">
        <v>217</v>
      </c>
      <c r="BJ5" s="126" t="s">
        <v>218</v>
      </c>
      <c r="BK5" s="126" t="s">
        <v>219</v>
      </c>
      <c r="BL5" s="116" t="s">
        <v>146</v>
      </c>
      <c r="BM5" s="116" t="s">
        <v>220</v>
      </c>
      <c r="BN5" s="116" t="s">
        <v>221</v>
      </c>
      <c r="BO5" s="116" t="s">
        <v>222</v>
      </c>
      <c r="BP5" s="116" t="s">
        <v>223</v>
      </c>
      <c r="BQ5" s="116" t="s">
        <v>224</v>
      </c>
      <c r="BR5" s="116" t="s">
        <v>225</v>
      </c>
      <c r="BS5" s="116" t="s">
        <v>226</v>
      </c>
      <c r="BT5" s="116" t="s">
        <v>227</v>
      </c>
      <c r="BU5" s="116" t="s">
        <v>228</v>
      </c>
      <c r="BV5" s="128" t="s">
        <v>229</v>
      </c>
      <c r="BW5" s="128" t="s">
        <v>230</v>
      </c>
      <c r="BX5" s="116" t="s">
        <v>231</v>
      </c>
      <c r="BY5" s="116" t="s">
        <v>146</v>
      </c>
      <c r="BZ5" s="116" t="s">
        <v>220</v>
      </c>
      <c r="CA5" s="116" t="s">
        <v>221</v>
      </c>
      <c r="CB5" s="116" t="s">
        <v>222</v>
      </c>
      <c r="CC5" s="116" t="s">
        <v>223</v>
      </c>
      <c r="CD5" s="116" t="s">
        <v>224</v>
      </c>
      <c r="CE5" s="116" t="s">
        <v>225</v>
      </c>
      <c r="CF5" s="116" t="s">
        <v>226</v>
      </c>
      <c r="CG5" s="116" t="s">
        <v>232</v>
      </c>
      <c r="CH5" s="116" t="s">
        <v>233</v>
      </c>
      <c r="CI5" s="116" t="s">
        <v>234</v>
      </c>
      <c r="CJ5" s="116" t="s">
        <v>235</v>
      </c>
      <c r="CK5" s="116" t="s">
        <v>227</v>
      </c>
      <c r="CL5" s="116" t="s">
        <v>228</v>
      </c>
      <c r="CM5" s="116" t="s">
        <v>236</v>
      </c>
      <c r="CN5" s="128" t="s">
        <v>229</v>
      </c>
      <c r="CO5" s="128" t="s">
        <v>230</v>
      </c>
      <c r="CP5" s="116" t="s">
        <v>237</v>
      </c>
      <c r="CQ5" s="128" t="s">
        <v>146</v>
      </c>
      <c r="CR5" s="128" t="s">
        <v>238</v>
      </c>
      <c r="CS5" s="116" t="s">
        <v>239</v>
      </c>
      <c r="CT5" s="128" t="s">
        <v>146</v>
      </c>
      <c r="CU5" s="128" t="s">
        <v>238</v>
      </c>
      <c r="CV5" s="116" t="s">
        <v>240</v>
      </c>
      <c r="CW5" s="128" t="s">
        <v>241</v>
      </c>
      <c r="CX5" s="128" t="s">
        <v>242</v>
      </c>
      <c r="CY5" s="126" t="s">
        <v>239</v>
      </c>
      <c r="CZ5" s="128" t="s">
        <v>146</v>
      </c>
      <c r="DA5" s="128" t="s">
        <v>162</v>
      </c>
      <c r="DB5" s="128" t="s">
        <v>243</v>
      </c>
      <c r="DC5" s="116" t="s">
        <v>146</v>
      </c>
      <c r="DD5" s="116" t="s">
        <v>244</v>
      </c>
      <c r="DE5" s="116" t="s">
        <v>245</v>
      </c>
      <c r="DF5" s="116" t="s">
        <v>243</v>
      </c>
      <c r="DG5" s="126" t="s">
        <v>163</v>
      </c>
      <c r="DH5" s="135" t="s">
        <v>146</v>
      </c>
      <c r="DI5" s="138" t="s">
        <v>246</v>
      </c>
      <c r="DJ5" s="138" t="s">
        <v>247</v>
      </c>
    </row>
    <row r="6" spans="1:114" ht="30.75" customHeight="1">
      <c r="A6" s="117" t="s">
        <v>68</v>
      </c>
      <c r="B6" s="118" t="s">
        <v>69</v>
      </c>
      <c r="C6" s="119" t="s">
        <v>70</v>
      </c>
      <c r="D6" s="71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7"/>
      <c r="BG6" s="127"/>
      <c r="BH6" s="127"/>
      <c r="BI6" s="127"/>
      <c r="BJ6" s="127"/>
      <c r="BK6" s="127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9"/>
      <c r="BW6" s="129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9"/>
      <c r="CO6" s="129"/>
      <c r="CP6" s="120"/>
      <c r="CQ6" s="129"/>
      <c r="CR6" s="129"/>
      <c r="CS6" s="120"/>
      <c r="CT6" s="129"/>
      <c r="CU6" s="129"/>
      <c r="CV6" s="120"/>
      <c r="CW6" s="129"/>
      <c r="CX6" s="129"/>
      <c r="CY6" s="127"/>
      <c r="CZ6" s="129"/>
      <c r="DA6" s="129"/>
      <c r="DB6" s="129"/>
      <c r="DC6" s="120"/>
      <c r="DD6" s="120"/>
      <c r="DE6" s="120"/>
      <c r="DF6" s="120"/>
      <c r="DG6" s="127"/>
      <c r="DH6" s="135"/>
      <c r="DI6" s="138"/>
      <c r="DJ6" s="138"/>
    </row>
    <row r="7" spans="1:114" ht="19.5" customHeight="1">
      <c r="A7" s="102" t="s">
        <v>71</v>
      </c>
      <c r="B7" s="102" t="s">
        <v>71</v>
      </c>
      <c r="C7" s="102" t="s">
        <v>71</v>
      </c>
      <c r="D7" s="92" t="s">
        <v>57</v>
      </c>
      <c r="E7" s="121">
        <f aca="true" t="shared" si="0" ref="E7:E21">SUM(F7,T7,AU7,BG7,BL7,BY7,CQ7,CT7,CZ7,DC7,DH7)</f>
        <v>66.58161700000001</v>
      </c>
      <c r="F7" s="122">
        <v>57.168767</v>
      </c>
      <c r="G7" s="122">
        <v>14.01372</v>
      </c>
      <c r="H7" s="122">
        <v>19.316064</v>
      </c>
      <c r="I7" s="122">
        <v>0</v>
      </c>
      <c r="J7" s="122">
        <v>0</v>
      </c>
      <c r="K7" s="122">
        <v>4.8</v>
      </c>
      <c r="L7" s="122">
        <v>5.29728</v>
      </c>
      <c r="M7" s="122">
        <v>2.118912</v>
      </c>
      <c r="N7" s="122">
        <v>2.609299</v>
      </c>
      <c r="O7" s="122">
        <v>0</v>
      </c>
      <c r="P7" s="122">
        <v>1.99689</v>
      </c>
      <c r="Q7" s="122">
        <v>7.016602</v>
      </c>
      <c r="R7" s="122">
        <v>0</v>
      </c>
      <c r="S7" s="122">
        <v>0</v>
      </c>
      <c r="T7" s="122">
        <v>9.41285</v>
      </c>
      <c r="U7" s="122">
        <v>0.5184</v>
      </c>
      <c r="V7" s="122">
        <v>0</v>
      </c>
      <c r="W7" s="122">
        <v>0</v>
      </c>
      <c r="X7" s="122">
        <v>0</v>
      </c>
      <c r="Y7" s="122">
        <v>0.1296</v>
      </c>
      <c r="Z7" s="122">
        <v>0.54</v>
      </c>
      <c r="AA7" s="122">
        <v>0.1728</v>
      </c>
      <c r="AB7" s="122">
        <v>0</v>
      </c>
      <c r="AC7" s="122">
        <v>4.599</v>
      </c>
      <c r="AD7" s="122">
        <v>0</v>
      </c>
      <c r="AE7" s="122">
        <v>0</v>
      </c>
      <c r="AF7" s="122">
        <v>0</v>
      </c>
      <c r="AG7" s="122">
        <v>0</v>
      </c>
      <c r="AH7" s="122">
        <v>0.493355</v>
      </c>
      <c r="AI7" s="122">
        <v>0.1556</v>
      </c>
      <c r="AJ7" s="122">
        <v>0</v>
      </c>
      <c r="AK7" s="122">
        <v>0</v>
      </c>
      <c r="AL7" s="122">
        <v>0</v>
      </c>
      <c r="AM7" s="122">
        <v>0</v>
      </c>
      <c r="AN7" s="122">
        <v>0</v>
      </c>
      <c r="AO7" s="122">
        <v>0</v>
      </c>
      <c r="AP7" s="122">
        <v>0.810343</v>
      </c>
      <c r="AQ7" s="122">
        <v>0</v>
      </c>
      <c r="AR7" s="122">
        <v>0</v>
      </c>
      <c r="AS7" s="122">
        <v>0</v>
      </c>
      <c r="AT7" s="122">
        <v>1.993752</v>
      </c>
      <c r="AU7" s="122">
        <v>0</v>
      </c>
      <c r="AV7" s="122">
        <v>0</v>
      </c>
      <c r="AW7" s="122">
        <v>0</v>
      </c>
      <c r="AX7" s="122">
        <v>0</v>
      </c>
      <c r="AY7" s="122">
        <v>0</v>
      </c>
      <c r="AZ7" s="122">
        <v>0</v>
      </c>
      <c r="BA7" s="122">
        <v>0</v>
      </c>
      <c r="BB7" s="122">
        <v>0</v>
      </c>
      <c r="BC7" s="122">
        <v>0</v>
      </c>
      <c r="BD7" s="122">
        <v>0</v>
      </c>
      <c r="BE7" s="122">
        <v>0</v>
      </c>
      <c r="BF7" s="122">
        <v>0</v>
      </c>
      <c r="BG7" s="122">
        <v>0</v>
      </c>
      <c r="BH7" s="122">
        <v>0</v>
      </c>
      <c r="BI7" s="122">
        <v>0</v>
      </c>
      <c r="BJ7" s="122">
        <v>0</v>
      </c>
      <c r="BK7" s="122">
        <v>0</v>
      </c>
      <c r="BL7" s="122">
        <v>0</v>
      </c>
      <c r="BM7" s="122">
        <v>0</v>
      </c>
      <c r="BN7" s="122">
        <v>0</v>
      </c>
      <c r="BO7" s="122">
        <v>0</v>
      </c>
      <c r="BP7" s="122">
        <v>0</v>
      </c>
      <c r="BQ7" s="122">
        <v>0</v>
      </c>
      <c r="BR7" s="122">
        <v>0</v>
      </c>
      <c r="BS7" s="122">
        <v>0</v>
      </c>
      <c r="BT7" s="122">
        <v>0</v>
      </c>
      <c r="BU7" s="122">
        <v>0</v>
      </c>
      <c r="BV7" s="122">
        <v>0</v>
      </c>
      <c r="BW7" s="122">
        <v>0</v>
      </c>
      <c r="BX7" s="122">
        <v>0</v>
      </c>
      <c r="BY7" s="122">
        <v>0</v>
      </c>
      <c r="BZ7" s="122">
        <v>0</v>
      </c>
      <c r="CA7" s="122">
        <v>0</v>
      </c>
      <c r="CB7" s="122">
        <v>0</v>
      </c>
      <c r="CC7" s="122">
        <v>0</v>
      </c>
      <c r="CD7" s="122">
        <v>0</v>
      </c>
      <c r="CE7" s="122">
        <v>0</v>
      </c>
      <c r="CF7" s="122">
        <v>0</v>
      </c>
      <c r="CG7" s="122">
        <v>0</v>
      </c>
      <c r="CH7" s="122">
        <v>0</v>
      </c>
      <c r="CI7" s="122">
        <v>0</v>
      </c>
      <c r="CJ7" s="122">
        <v>0</v>
      </c>
      <c r="CK7" s="122">
        <v>0</v>
      </c>
      <c r="CL7" s="122">
        <v>0</v>
      </c>
      <c r="CM7" s="122">
        <v>0</v>
      </c>
      <c r="CN7" s="122">
        <v>0</v>
      </c>
      <c r="CO7" s="122">
        <v>0</v>
      </c>
      <c r="CP7" s="122">
        <v>0</v>
      </c>
      <c r="CQ7" s="122">
        <v>0</v>
      </c>
      <c r="CR7" s="122">
        <v>0</v>
      </c>
      <c r="CS7" s="122">
        <v>0</v>
      </c>
      <c r="CT7" s="122">
        <v>0</v>
      </c>
      <c r="CU7" s="122">
        <v>0</v>
      </c>
      <c r="CV7" s="122">
        <v>0</v>
      </c>
      <c r="CW7" s="122">
        <v>0</v>
      </c>
      <c r="CX7" s="122">
        <v>0</v>
      </c>
      <c r="CY7" s="122">
        <v>0</v>
      </c>
      <c r="CZ7" s="122">
        <v>0</v>
      </c>
      <c r="DA7" s="122">
        <v>0</v>
      </c>
      <c r="DB7" s="122">
        <v>0</v>
      </c>
      <c r="DC7" s="122">
        <v>0</v>
      </c>
      <c r="DD7" s="122">
        <v>0</v>
      </c>
      <c r="DE7" s="122">
        <v>0</v>
      </c>
      <c r="DF7" s="122">
        <v>0</v>
      </c>
      <c r="DG7" s="122">
        <v>0</v>
      </c>
      <c r="DH7" s="136">
        <v>0</v>
      </c>
      <c r="DI7" s="136">
        <v>0</v>
      </c>
      <c r="DJ7" s="136">
        <v>0</v>
      </c>
    </row>
    <row r="8" spans="1:114" ht="19.5" customHeight="1">
      <c r="A8" s="102" t="s">
        <v>71</v>
      </c>
      <c r="B8" s="102" t="s">
        <v>71</v>
      </c>
      <c r="C8" s="102" t="s">
        <v>71</v>
      </c>
      <c r="D8" s="92" t="s">
        <v>248</v>
      </c>
      <c r="E8" s="121">
        <f t="shared" si="0"/>
        <v>48.808484</v>
      </c>
      <c r="F8" s="122">
        <v>39.395634</v>
      </c>
      <c r="G8" s="122">
        <v>14.01372</v>
      </c>
      <c r="H8" s="122">
        <v>19.316064</v>
      </c>
      <c r="I8" s="122">
        <v>0</v>
      </c>
      <c r="J8" s="122">
        <v>0</v>
      </c>
      <c r="K8" s="122">
        <v>4.8</v>
      </c>
      <c r="L8" s="122">
        <v>0</v>
      </c>
      <c r="M8" s="122">
        <v>0</v>
      </c>
      <c r="N8" s="122">
        <v>0</v>
      </c>
      <c r="O8" s="122">
        <v>0</v>
      </c>
      <c r="P8" s="122">
        <v>1.26585</v>
      </c>
      <c r="Q8" s="122">
        <v>0</v>
      </c>
      <c r="R8" s="122">
        <v>0</v>
      </c>
      <c r="S8" s="122">
        <v>0</v>
      </c>
      <c r="T8" s="122">
        <v>9.41285</v>
      </c>
      <c r="U8" s="122">
        <v>0.5184</v>
      </c>
      <c r="V8" s="122">
        <v>0</v>
      </c>
      <c r="W8" s="122">
        <v>0</v>
      </c>
      <c r="X8" s="122">
        <v>0</v>
      </c>
      <c r="Y8" s="122">
        <v>0.1296</v>
      </c>
      <c r="Z8" s="122">
        <v>0.54</v>
      </c>
      <c r="AA8" s="122">
        <v>0.1728</v>
      </c>
      <c r="AB8" s="122">
        <v>0</v>
      </c>
      <c r="AC8" s="122">
        <v>4.599</v>
      </c>
      <c r="AD8" s="122">
        <v>0</v>
      </c>
      <c r="AE8" s="122">
        <v>0</v>
      </c>
      <c r="AF8" s="122">
        <v>0</v>
      </c>
      <c r="AG8" s="122">
        <v>0</v>
      </c>
      <c r="AH8" s="122">
        <v>0.493355</v>
      </c>
      <c r="AI8" s="122">
        <v>0.1556</v>
      </c>
      <c r="AJ8" s="122">
        <v>0</v>
      </c>
      <c r="AK8" s="122">
        <v>0</v>
      </c>
      <c r="AL8" s="122">
        <v>0</v>
      </c>
      <c r="AM8" s="122">
        <v>0</v>
      </c>
      <c r="AN8" s="122">
        <v>0</v>
      </c>
      <c r="AO8" s="122">
        <v>0</v>
      </c>
      <c r="AP8" s="122">
        <v>0.810343</v>
      </c>
      <c r="AQ8" s="122">
        <v>0</v>
      </c>
      <c r="AR8" s="122">
        <v>0</v>
      </c>
      <c r="AS8" s="122">
        <v>0</v>
      </c>
      <c r="AT8" s="122">
        <v>1.993752</v>
      </c>
      <c r="AU8" s="122">
        <v>0</v>
      </c>
      <c r="AV8" s="122">
        <v>0</v>
      </c>
      <c r="AW8" s="122">
        <v>0</v>
      </c>
      <c r="AX8" s="122">
        <v>0</v>
      </c>
      <c r="AY8" s="122">
        <v>0</v>
      </c>
      <c r="AZ8" s="122">
        <v>0</v>
      </c>
      <c r="BA8" s="122">
        <v>0</v>
      </c>
      <c r="BB8" s="122">
        <v>0</v>
      </c>
      <c r="BC8" s="122">
        <v>0</v>
      </c>
      <c r="BD8" s="122">
        <v>0</v>
      </c>
      <c r="BE8" s="122">
        <v>0</v>
      </c>
      <c r="BF8" s="122">
        <v>0</v>
      </c>
      <c r="BG8" s="122">
        <v>0</v>
      </c>
      <c r="BH8" s="122">
        <v>0</v>
      </c>
      <c r="BI8" s="122">
        <v>0</v>
      </c>
      <c r="BJ8" s="122">
        <v>0</v>
      </c>
      <c r="BK8" s="122">
        <v>0</v>
      </c>
      <c r="BL8" s="122">
        <v>0</v>
      </c>
      <c r="BM8" s="122">
        <v>0</v>
      </c>
      <c r="BN8" s="122">
        <v>0</v>
      </c>
      <c r="BO8" s="122">
        <v>0</v>
      </c>
      <c r="BP8" s="122">
        <v>0</v>
      </c>
      <c r="BQ8" s="122">
        <v>0</v>
      </c>
      <c r="BR8" s="122">
        <v>0</v>
      </c>
      <c r="BS8" s="122">
        <v>0</v>
      </c>
      <c r="BT8" s="122">
        <v>0</v>
      </c>
      <c r="BU8" s="122">
        <v>0</v>
      </c>
      <c r="BV8" s="122">
        <v>0</v>
      </c>
      <c r="BW8" s="122">
        <v>0</v>
      </c>
      <c r="BX8" s="122">
        <v>0</v>
      </c>
      <c r="BY8" s="122">
        <v>0</v>
      </c>
      <c r="BZ8" s="122">
        <v>0</v>
      </c>
      <c r="CA8" s="122">
        <v>0</v>
      </c>
      <c r="CB8" s="122">
        <v>0</v>
      </c>
      <c r="CC8" s="122">
        <v>0</v>
      </c>
      <c r="CD8" s="122">
        <v>0</v>
      </c>
      <c r="CE8" s="122">
        <v>0</v>
      </c>
      <c r="CF8" s="122">
        <v>0</v>
      </c>
      <c r="CG8" s="122">
        <v>0</v>
      </c>
      <c r="CH8" s="122">
        <v>0</v>
      </c>
      <c r="CI8" s="122">
        <v>0</v>
      </c>
      <c r="CJ8" s="122">
        <v>0</v>
      </c>
      <c r="CK8" s="122">
        <v>0</v>
      </c>
      <c r="CL8" s="122">
        <v>0</v>
      </c>
      <c r="CM8" s="122">
        <v>0</v>
      </c>
      <c r="CN8" s="122">
        <v>0</v>
      </c>
      <c r="CO8" s="122">
        <v>0</v>
      </c>
      <c r="CP8" s="122">
        <v>0</v>
      </c>
      <c r="CQ8" s="122">
        <v>0</v>
      </c>
      <c r="CR8" s="122">
        <v>0</v>
      </c>
      <c r="CS8" s="122">
        <v>0</v>
      </c>
      <c r="CT8" s="122">
        <v>0</v>
      </c>
      <c r="CU8" s="122">
        <v>0</v>
      </c>
      <c r="CV8" s="122">
        <v>0</v>
      </c>
      <c r="CW8" s="122">
        <v>0</v>
      </c>
      <c r="CX8" s="122">
        <v>0</v>
      </c>
      <c r="CY8" s="122">
        <v>0</v>
      </c>
      <c r="CZ8" s="122">
        <v>0</v>
      </c>
      <c r="DA8" s="122">
        <v>0</v>
      </c>
      <c r="DB8" s="122">
        <v>0</v>
      </c>
      <c r="DC8" s="122">
        <v>0</v>
      </c>
      <c r="DD8" s="122">
        <v>0</v>
      </c>
      <c r="DE8" s="122">
        <v>0</v>
      </c>
      <c r="DF8" s="122">
        <v>0</v>
      </c>
      <c r="DG8" s="122">
        <v>0</v>
      </c>
      <c r="DH8" s="136">
        <v>0</v>
      </c>
      <c r="DI8" s="136">
        <v>0</v>
      </c>
      <c r="DJ8" s="136">
        <v>0</v>
      </c>
    </row>
    <row r="9" spans="1:114" ht="19.5" customHeight="1">
      <c r="A9" s="102" t="s">
        <v>71</v>
      </c>
      <c r="B9" s="102" t="s">
        <v>71</v>
      </c>
      <c r="C9" s="102" t="s">
        <v>71</v>
      </c>
      <c r="D9" s="92" t="s">
        <v>249</v>
      </c>
      <c r="E9" s="121">
        <f t="shared" si="0"/>
        <v>48.808484</v>
      </c>
      <c r="F9" s="122">
        <v>39.395634</v>
      </c>
      <c r="G9" s="122">
        <v>14.01372</v>
      </c>
      <c r="H9" s="122">
        <v>19.316064</v>
      </c>
      <c r="I9" s="122">
        <v>0</v>
      </c>
      <c r="J9" s="122">
        <v>0</v>
      </c>
      <c r="K9" s="122">
        <v>4.8</v>
      </c>
      <c r="L9" s="122">
        <v>0</v>
      </c>
      <c r="M9" s="122">
        <v>0</v>
      </c>
      <c r="N9" s="122">
        <v>0</v>
      </c>
      <c r="O9" s="122">
        <v>0</v>
      </c>
      <c r="P9" s="122">
        <v>1.26585</v>
      </c>
      <c r="Q9" s="122">
        <v>0</v>
      </c>
      <c r="R9" s="122">
        <v>0</v>
      </c>
      <c r="S9" s="122">
        <v>0</v>
      </c>
      <c r="T9" s="122">
        <v>9.41285</v>
      </c>
      <c r="U9" s="122">
        <v>0.5184</v>
      </c>
      <c r="V9" s="122">
        <v>0</v>
      </c>
      <c r="W9" s="122">
        <v>0</v>
      </c>
      <c r="X9" s="122">
        <v>0</v>
      </c>
      <c r="Y9" s="122">
        <v>0.1296</v>
      </c>
      <c r="Z9" s="122">
        <v>0.54</v>
      </c>
      <c r="AA9" s="122">
        <v>0.1728</v>
      </c>
      <c r="AB9" s="122">
        <v>0</v>
      </c>
      <c r="AC9" s="122">
        <v>4.599</v>
      </c>
      <c r="AD9" s="122">
        <v>0</v>
      </c>
      <c r="AE9" s="122">
        <v>0</v>
      </c>
      <c r="AF9" s="122">
        <v>0</v>
      </c>
      <c r="AG9" s="122">
        <v>0</v>
      </c>
      <c r="AH9" s="122">
        <v>0.493355</v>
      </c>
      <c r="AI9" s="122">
        <v>0.1556</v>
      </c>
      <c r="AJ9" s="122">
        <v>0</v>
      </c>
      <c r="AK9" s="122">
        <v>0</v>
      </c>
      <c r="AL9" s="122">
        <v>0</v>
      </c>
      <c r="AM9" s="122">
        <v>0</v>
      </c>
      <c r="AN9" s="122">
        <v>0</v>
      </c>
      <c r="AO9" s="122">
        <v>0</v>
      </c>
      <c r="AP9" s="122">
        <v>0.810343</v>
      </c>
      <c r="AQ9" s="122">
        <v>0</v>
      </c>
      <c r="AR9" s="122">
        <v>0</v>
      </c>
      <c r="AS9" s="122">
        <v>0</v>
      </c>
      <c r="AT9" s="122">
        <v>1.993752</v>
      </c>
      <c r="AU9" s="122">
        <v>0</v>
      </c>
      <c r="AV9" s="122">
        <v>0</v>
      </c>
      <c r="AW9" s="122">
        <v>0</v>
      </c>
      <c r="AX9" s="122">
        <v>0</v>
      </c>
      <c r="AY9" s="122">
        <v>0</v>
      </c>
      <c r="AZ9" s="122">
        <v>0</v>
      </c>
      <c r="BA9" s="122">
        <v>0</v>
      </c>
      <c r="BB9" s="122">
        <v>0</v>
      </c>
      <c r="BC9" s="122">
        <v>0</v>
      </c>
      <c r="BD9" s="122">
        <v>0</v>
      </c>
      <c r="BE9" s="122">
        <v>0</v>
      </c>
      <c r="BF9" s="122">
        <v>0</v>
      </c>
      <c r="BG9" s="122">
        <v>0</v>
      </c>
      <c r="BH9" s="122">
        <v>0</v>
      </c>
      <c r="BI9" s="122">
        <v>0</v>
      </c>
      <c r="BJ9" s="122">
        <v>0</v>
      </c>
      <c r="BK9" s="122">
        <v>0</v>
      </c>
      <c r="BL9" s="122">
        <v>0</v>
      </c>
      <c r="BM9" s="122">
        <v>0</v>
      </c>
      <c r="BN9" s="122">
        <v>0</v>
      </c>
      <c r="BO9" s="122">
        <v>0</v>
      </c>
      <c r="BP9" s="122">
        <v>0</v>
      </c>
      <c r="BQ9" s="122">
        <v>0</v>
      </c>
      <c r="BR9" s="122">
        <v>0</v>
      </c>
      <c r="BS9" s="122">
        <v>0</v>
      </c>
      <c r="BT9" s="122">
        <v>0</v>
      </c>
      <c r="BU9" s="122">
        <v>0</v>
      </c>
      <c r="BV9" s="122">
        <v>0</v>
      </c>
      <c r="BW9" s="122">
        <v>0</v>
      </c>
      <c r="BX9" s="122">
        <v>0</v>
      </c>
      <c r="BY9" s="122">
        <v>0</v>
      </c>
      <c r="BZ9" s="122">
        <v>0</v>
      </c>
      <c r="CA9" s="122">
        <v>0</v>
      </c>
      <c r="CB9" s="122">
        <v>0</v>
      </c>
      <c r="CC9" s="122">
        <v>0</v>
      </c>
      <c r="CD9" s="122">
        <v>0</v>
      </c>
      <c r="CE9" s="122">
        <v>0</v>
      </c>
      <c r="CF9" s="122">
        <v>0</v>
      </c>
      <c r="CG9" s="122">
        <v>0</v>
      </c>
      <c r="CH9" s="122">
        <v>0</v>
      </c>
      <c r="CI9" s="122">
        <v>0</v>
      </c>
      <c r="CJ9" s="122">
        <v>0</v>
      </c>
      <c r="CK9" s="122">
        <v>0</v>
      </c>
      <c r="CL9" s="122">
        <v>0</v>
      </c>
      <c r="CM9" s="122">
        <v>0</v>
      </c>
      <c r="CN9" s="122">
        <v>0</v>
      </c>
      <c r="CO9" s="122">
        <v>0</v>
      </c>
      <c r="CP9" s="122">
        <v>0</v>
      </c>
      <c r="CQ9" s="122">
        <v>0</v>
      </c>
      <c r="CR9" s="122">
        <v>0</v>
      </c>
      <c r="CS9" s="122">
        <v>0</v>
      </c>
      <c r="CT9" s="122">
        <v>0</v>
      </c>
      <c r="CU9" s="122">
        <v>0</v>
      </c>
      <c r="CV9" s="122">
        <v>0</v>
      </c>
      <c r="CW9" s="122">
        <v>0</v>
      </c>
      <c r="CX9" s="122">
        <v>0</v>
      </c>
      <c r="CY9" s="122">
        <v>0</v>
      </c>
      <c r="CZ9" s="122">
        <v>0</v>
      </c>
      <c r="DA9" s="122">
        <v>0</v>
      </c>
      <c r="DB9" s="122">
        <v>0</v>
      </c>
      <c r="DC9" s="122">
        <v>0</v>
      </c>
      <c r="DD9" s="122">
        <v>0</v>
      </c>
      <c r="DE9" s="122">
        <v>0</v>
      </c>
      <c r="DF9" s="122">
        <v>0</v>
      </c>
      <c r="DG9" s="122">
        <v>0</v>
      </c>
      <c r="DH9" s="136">
        <v>0</v>
      </c>
      <c r="DI9" s="136">
        <v>0</v>
      </c>
      <c r="DJ9" s="136">
        <v>0</v>
      </c>
    </row>
    <row r="10" spans="1:114" ht="19.5" customHeight="1">
      <c r="A10" s="102" t="s">
        <v>73</v>
      </c>
      <c r="B10" s="102" t="s">
        <v>74</v>
      </c>
      <c r="C10" s="102" t="s">
        <v>75</v>
      </c>
      <c r="D10" s="92" t="s">
        <v>250</v>
      </c>
      <c r="E10" s="121">
        <f t="shared" si="0"/>
        <v>48.808484</v>
      </c>
      <c r="F10" s="122">
        <v>39.395634</v>
      </c>
      <c r="G10" s="122">
        <v>14.01372</v>
      </c>
      <c r="H10" s="122">
        <v>19.316064</v>
      </c>
      <c r="I10" s="122">
        <v>0</v>
      </c>
      <c r="J10" s="122">
        <v>0</v>
      </c>
      <c r="K10" s="122">
        <v>4.8</v>
      </c>
      <c r="L10" s="122">
        <v>0</v>
      </c>
      <c r="M10" s="122">
        <v>0</v>
      </c>
      <c r="N10" s="122">
        <v>0</v>
      </c>
      <c r="O10" s="122">
        <v>0</v>
      </c>
      <c r="P10" s="122">
        <v>1.26585</v>
      </c>
      <c r="Q10" s="122">
        <v>0</v>
      </c>
      <c r="R10" s="122">
        <v>0</v>
      </c>
      <c r="S10" s="122">
        <v>0</v>
      </c>
      <c r="T10" s="122">
        <v>9.41285</v>
      </c>
      <c r="U10" s="122">
        <v>0.5184</v>
      </c>
      <c r="V10" s="122">
        <v>0</v>
      </c>
      <c r="W10" s="122">
        <v>0</v>
      </c>
      <c r="X10" s="122">
        <v>0</v>
      </c>
      <c r="Y10" s="122">
        <v>0.1296</v>
      </c>
      <c r="Z10" s="122">
        <v>0.54</v>
      </c>
      <c r="AA10" s="122">
        <v>0.1728</v>
      </c>
      <c r="AB10" s="122">
        <v>0</v>
      </c>
      <c r="AC10" s="122">
        <v>4.599</v>
      </c>
      <c r="AD10" s="122">
        <v>0</v>
      </c>
      <c r="AE10" s="122">
        <v>0</v>
      </c>
      <c r="AF10" s="122">
        <v>0</v>
      </c>
      <c r="AG10" s="122">
        <v>0</v>
      </c>
      <c r="AH10" s="122">
        <v>0.493355</v>
      </c>
      <c r="AI10" s="122">
        <v>0.1556</v>
      </c>
      <c r="AJ10" s="122">
        <v>0</v>
      </c>
      <c r="AK10" s="122">
        <v>0</v>
      </c>
      <c r="AL10" s="122">
        <v>0</v>
      </c>
      <c r="AM10" s="122">
        <v>0</v>
      </c>
      <c r="AN10" s="122">
        <v>0</v>
      </c>
      <c r="AO10" s="122">
        <v>0</v>
      </c>
      <c r="AP10" s="122">
        <v>0.810343</v>
      </c>
      <c r="AQ10" s="122">
        <v>0</v>
      </c>
      <c r="AR10" s="122">
        <v>0</v>
      </c>
      <c r="AS10" s="122">
        <v>0</v>
      </c>
      <c r="AT10" s="122">
        <v>1.993752</v>
      </c>
      <c r="AU10" s="122">
        <v>0</v>
      </c>
      <c r="AV10" s="122">
        <v>0</v>
      </c>
      <c r="AW10" s="122">
        <v>0</v>
      </c>
      <c r="AX10" s="122">
        <v>0</v>
      </c>
      <c r="AY10" s="122">
        <v>0</v>
      </c>
      <c r="AZ10" s="122">
        <v>0</v>
      </c>
      <c r="BA10" s="122">
        <v>0</v>
      </c>
      <c r="BB10" s="122">
        <v>0</v>
      </c>
      <c r="BC10" s="122">
        <v>0</v>
      </c>
      <c r="BD10" s="122">
        <v>0</v>
      </c>
      <c r="BE10" s="122">
        <v>0</v>
      </c>
      <c r="BF10" s="122">
        <v>0</v>
      </c>
      <c r="BG10" s="122">
        <v>0</v>
      </c>
      <c r="BH10" s="122">
        <v>0</v>
      </c>
      <c r="BI10" s="122">
        <v>0</v>
      </c>
      <c r="BJ10" s="122">
        <v>0</v>
      </c>
      <c r="BK10" s="122">
        <v>0</v>
      </c>
      <c r="BL10" s="122">
        <v>0</v>
      </c>
      <c r="BM10" s="122">
        <v>0</v>
      </c>
      <c r="BN10" s="122">
        <v>0</v>
      </c>
      <c r="BO10" s="122">
        <v>0</v>
      </c>
      <c r="BP10" s="122">
        <v>0</v>
      </c>
      <c r="BQ10" s="122">
        <v>0</v>
      </c>
      <c r="BR10" s="122">
        <v>0</v>
      </c>
      <c r="BS10" s="122">
        <v>0</v>
      </c>
      <c r="BT10" s="122">
        <v>0</v>
      </c>
      <c r="BU10" s="122">
        <v>0</v>
      </c>
      <c r="BV10" s="122">
        <v>0</v>
      </c>
      <c r="BW10" s="122">
        <v>0</v>
      </c>
      <c r="BX10" s="122">
        <v>0</v>
      </c>
      <c r="BY10" s="122">
        <v>0</v>
      </c>
      <c r="BZ10" s="122">
        <v>0</v>
      </c>
      <c r="CA10" s="122">
        <v>0</v>
      </c>
      <c r="CB10" s="122">
        <v>0</v>
      </c>
      <c r="CC10" s="122">
        <v>0</v>
      </c>
      <c r="CD10" s="122">
        <v>0</v>
      </c>
      <c r="CE10" s="122">
        <v>0</v>
      </c>
      <c r="CF10" s="122">
        <v>0</v>
      </c>
      <c r="CG10" s="122">
        <v>0</v>
      </c>
      <c r="CH10" s="122">
        <v>0</v>
      </c>
      <c r="CI10" s="122">
        <v>0</v>
      </c>
      <c r="CJ10" s="122">
        <v>0</v>
      </c>
      <c r="CK10" s="122">
        <v>0</v>
      </c>
      <c r="CL10" s="122">
        <v>0</v>
      </c>
      <c r="CM10" s="122">
        <v>0</v>
      </c>
      <c r="CN10" s="122">
        <v>0</v>
      </c>
      <c r="CO10" s="122">
        <v>0</v>
      </c>
      <c r="CP10" s="122">
        <v>0</v>
      </c>
      <c r="CQ10" s="122">
        <v>0</v>
      </c>
      <c r="CR10" s="122">
        <v>0</v>
      </c>
      <c r="CS10" s="122">
        <v>0</v>
      </c>
      <c r="CT10" s="122">
        <v>0</v>
      </c>
      <c r="CU10" s="122">
        <v>0</v>
      </c>
      <c r="CV10" s="122">
        <v>0</v>
      </c>
      <c r="CW10" s="122">
        <v>0</v>
      </c>
      <c r="CX10" s="122">
        <v>0</v>
      </c>
      <c r="CY10" s="122">
        <v>0</v>
      </c>
      <c r="CZ10" s="122">
        <v>0</v>
      </c>
      <c r="DA10" s="122">
        <v>0</v>
      </c>
      <c r="DB10" s="122">
        <v>0</v>
      </c>
      <c r="DC10" s="122">
        <v>0</v>
      </c>
      <c r="DD10" s="122">
        <v>0</v>
      </c>
      <c r="DE10" s="122">
        <v>0</v>
      </c>
      <c r="DF10" s="122">
        <v>0</v>
      </c>
      <c r="DG10" s="122">
        <v>0</v>
      </c>
      <c r="DH10" s="136">
        <v>0</v>
      </c>
      <c r="DI10" s="136">
        <v>0</v>
      </c>
      <c r="DJ10" s="136">
        <v>0</v>
      </c>
    </row>
    <row r="11" spans="1:114" ht="19.5" customHeight="1">
      <c r="A11" s="102" t="s">
        <v>71</v>
      </c>
      <c r="B11" s="102" t="s">
        <v>71</v>
      </c>
      <c r="C11" s="102" t="s">
        <v>71</v>
      </c>
      <c r="D11" s="92" t="s">
        <v>251</v>
      </c>
      <c r="E11" s="121">
        <f t="shared" si="0"/>
        <v>7.416192</v>
      </c>
      <c r="F11" s="122">
        <v>7.416192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5.29728</v>
      </c>
      <c r="M11" s="122">
        <v>2.118912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0</v>
      </c>
      <c r="AG11" s="122">
        <v>0</v>
      </c>
      <c r="AH11" s="122">
        <v>0</v>
      </c>
      <c r="AI11" s="122">
        <v>0</v>
      </c>
      <c r="AJ11" s="122">
        <v>0</v>
      </c>
      <c r="AK11" s="122">
        <v>0</v>
      </c>
      <c r="AL11" s="122">
        <v>0</v>
      </c>
      <c r="AM11" s="122">
        <v>0</v>
      </c>
      <c r="AN11" s="122">
        <v>0</v>
      </c>
      <c r="AO11" s="122">
        <v>0</v>
      </c>
      <c r="AP11" s="122">
        <v>0</v>
      </c>
      <c r="AQ11" s="122">
        <v>0</v>
      </c>
      <c r="AR11" s="122">
        <v>0</v>
      </c>
      <c r="AS11" s="122">
        <v>0</v>
      </c>
      <c r="AT11" s="122">
        <v>0</v>
      </c>
      <c r="AU11" s="122">
        <v>0</v>
      </c>
      <c r="AV11" s="122">
        <v>0</v>
      </c>
      <c r="AW11" s="122">
        <v>0</v>
      </c>
      <c r="AX11" s="122">
        <v>0</v>
      </c>
      <c r="AY11" s="122">
        <v>0</v>
      </c>
      <c r="AZ11" s="122">
        <v>0</v>
      </c>
      <c r="BA11" s="122">
        <v>0</v>
      </c>
      <c r="BB11" s="122">
        <v>0</v>
      </c>
      <c r="BC11" s="122">
        <v>0</v>
      </c>
      <c r="BD11" s="122">
        <v>0</v>
      </c>
      <c r="BE11" s="122">
        <v>0</v>
      </c>
      <c r="BF11" s="122">
        <v>0</v>
      </c>
      <c r="BG11" s="122">
        <v>0</v>
      </c>
      <c r="BH11" s="122">
        <v>0</v>
      </c>
      <c r="BI11" s="122">
        <v>0</v>
      </c>
      <c r="BJ11" s="122">
        <v>0</v>
      </c>
      <c r="BK11" s="122">
        <v>0</v>
      </c>
      <c r="BL11" s="122">
        <v>0</v>
      </c>
      <c r="BM11" s="122">
        <v>0</v>
      </c>
      <c r="BN11" s="122">
        <v>0</v>
      </c>
      <c r="BO11" s="122">
        <v>0</v>
      </c>
      <c r="BP11" s="122">
        <v>0</v>
      </c>
      <c r="BQ11" s="122">
        <v>0</v>
      </c>
      <c r="BR11" s="122">
        <v>0</v>
      </c>
      <c r="BS11" s="122">
        <v>0</v>
      </c>
      <c r="BT11" s="122">
        <v>0</v>
      </c>
      <c r="BU11" s="122">
        <v>0</v>
      </c>
      <c r="BV11" s="122">
        <v>0</v>
      </c>
      <c r="BW11" s="122">
        <v>0</v>
      </c>
      <c r="BX11" s="122">
        <v>0</v>
      </c>
      <c r="BY11" s="122">
        <v>0</v>
      </c>
      <c r="BZ11" s="122">
        <v>0</v>
      </c>
      <c r="CA11" s="122">
        <v>0</v>
      </c>
      <c r="CB11" s="122">
        <v>0</v>
      </c>
      <c r="CC11" s="122">
        <v>0</v>
      </c>
      <c r="CD11" s="122">
        <v>0</v>
      </c>
      <c r="CE11" s="122">
        <v>0</v>
      </c>
      <c r="CF11" s="122">
        <v>0</v>
      </c>
      <c r="CG11" s="122">
        <v>0</v>
      </c>
      <c r="CH11" s="122">
        <v>0</v>
      </c>
      <c r="CI11" s="122">
        <v>0</v>
      </c>
      <c r="CJ11" s="122">
        <v>0</v>
      </c>
      <c r="CK11" s="122">
        <v>0</v>
      </c>
      <c r="CL11" s="122">
        <v>0</v>
      </c>
      <c r="CM11" s="122">
        <v>0</v>
      </c>
      <c r="CN11" s="122">
        <v>0</v>
      </c>
      <c r="CO11" s="122">
        <v>0</v>
      </c>
      <c r="CP11" s="122">
        <v>0</v>
      </c>
      <c r="CQ11" s="122">
        <v>0</v>
      </c>
      <c r="CR11" s="122">
        <v>0</v>
      </c>
      <c r="CS11" s="122">
        <v>0</v>
      </c>
      <c r="CT11" s="122">
        <v>0</v>
      </c>
      <c r="CU11" s="122">
        <v>0</v>
      </c>
      <c r="CV11" s="122">
        <v>0</v>
      </c>
      <c r="CW11" s="122">
        <v>0</v>
      </c>
      <c r="CX11" s="122">
        <v>0</v>
      </c>
      <c r="CY11" s="122">
        <v>0</v>
      </c>
      <c r="CZ11" s="122">
        <v>0</v>
      </c>
      <c r="DA11" s="122">
        <v>0</v>
      </c>
      <c r="DB11" s="122">
        <v>0</v>
      </c>
      <c r="DC11" s="122">
        <v>0</v>
      </c>
      <c r="DD11" s="122">
        <v>0</v>
      </c>
      <c r="DE11" s="122">
        <v>0</v>
      </c>
      <c r="DF11" s="122">
        <v>0</v>
      </c>
      <c r="DG11" s="122">
        <v>0</v>
      </c>
      <c r="DH11" s="136">
        <v>0</v>
      </c>
      <c r="DI11" s="136">
        <v>0</v>
      </c>
      <c r="DJ11" s="136">
        <v>0</v>
      </c>
    </row>
    <row r="12" spans="1:114" ht="19.5" customHeight="1">
      <c r="A12" s="102" t="s">
        <v>71</v>
      </c>
      <c r="B12" s="102" t="s">
        <v>71</v>
      </c>
      <c r="C12" s="102" t="s">
        <v>71</v>
      </c>
      <c r="D12" s="92" t="s">
        <v>252</v>
      </c>
      <c r="E12" s="121">
        <f t="shared" si="0"/>
        <v>7.416192</v>
      </c>
      <c r="F12" s="122">
        <v>7.416192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5.29728</v>
      </c>
      <c r="M12" s="122">
        <v>2.118912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v>0</v>
      </c>
      <c r="AD12" s="122">
        <v>0</v>
      </c>
      <c r="AE12" s="122">
        <v>0</v>
      </c>
      <c r="AF12" s="122">
        <v>0</v>
      </c>
      <c r="AG12" s="122">
        <v>0</v>
      </c>
      <c r="AH12" s="122">
        <v>0</v>
      </c>
      <c r="AI12" s="122">
        <v>0</v>
      </c>
      <c r="AJ12" s="122">
        <v>0</v>
      </c>
      <c r="AK12" s="122">
        <v>0</v>
      </c>
      <c r="AL12" s="122">
        <v>0</v>
      </c>
      <c r="AM12" s="122">
        <v>0</v>
      </c>
      <c r="AN12" s="122">
        <v>0</v>
      </c>
      <c r="AO12" s="122">
        <v>0</v>
      </c>
      <c r="AP12" s="122">
        <v>0</v>
      </c>
      <c r="AQ12" s="122">
        <v>0</v>
      </c>
      <c r="AR12" s="122">
        <v>0</v>
      </c>
      <c r="AS12" s="122">
        <v>0</v>
      </c>
      <c r="AT12" s="122">
        <v>0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122">
        <v>0</v>
      </c>
      <c r="BA12" s="122">
        <v>0</v>
      </c>
      <c r="BB12" s="122">
        <v>0</v>
      </c>
      <c r="BC12" s="122">
        <v>0</v>
      </c>
      <c r="BD12" s="122">
        <v>0</v>
      </c>
      <c r="BE12" s="122">
        <v>0</v>
      </c>
      <c r="BF12" s="122">
        <v>0</v>
      </c>
      <c r="BG12" s="122">
        <v>0</v>
      </c>
      <c r="BH12" s="122">
        <v>0</v>
      </c>
      <c r="BI12" s="122">
        <v>0</v>
      </c>
      <c r="BJ12" s="122">
        <v>0</v>
      </c>
      <c r="BK12" s="122">
        <v>0</v>
      </c>
      <c r="BL12" s="122">
        <v>0</v>
      </c>
      <c r="BM12" s="122">
        <v>0</v>
      </c>
      <c r="BN12" s="122">
        <v>0</v>
      </c>
      <c r="BO12" s="122">
        <v>0</v>
      </c>
      <c r="BP12" s="122">
        <v>0</v>
      </c>
      <c r="BQ12" s="122">
        <v>0</v>
      </c>
      <c r="BR12" s="122">
        <v>0</v>
      </c>
      <c r="BS12" s="122">
        <v>0</v>
      </c>
      <c r="BT12" s="122">
        <v>0</v>
      </c>
      <c r="BU12" s="122">
        <v>0</v>
      </c>
      <c r="BV12" s="122">
        <v>0</v>
      </c>
      <c r="BW12" s="122">
        <v>0</v>
      </c>
      <c r="BX12" s="122">
        <v>0</v>
      </c>
      <c r="BY12" s="122">
        <v>0</v>
      </c>
      <c r="BZ12" s="122">
        <v>0</v>
      </c>
      <c r="CA12" s="122">
        <v>0</v>
      </c>
      <c r="CB12" s="122">
        <v>0</v>
      </c>
      <c r="CC12" s="122">
        <v>0</v>
      </c>
      <c r="CD12" s="122">
        <v>0</v>
      </c>
      <c r="CE12" s="122">
        <v>0</v>
      </c>
      <c r="CF12" s="122">
        <v>0</v>
      </c>
      <c r="CG12" s="122">
        <v>0</v>
      </c>
      <c r="CH12" s="122">
        <v>0</v>
      </c>
      <c r="CI12" s="122">
        <v>0</v>
      </c>
      <c r="CJ12" s="122">
        <v>0</v>
      </c>
      <c r="CK12" s="122">
        <v>0</v>
      </c>
      <c r="CL12" s="122">
        <v>0</v>
      </c>
      <c r="CM12" s="122">
        <v>0</v>
      </c>
      <c r="CN12" s="122">
        <v>0</v>
      </c>
      <c r="CO12" s="122">
        <v>0</v>
      </c>
      <c r="CP12" s="122">
        <v>0</v>
      </c>
      <c r="CQ12" s="122">
        <v>0</v>
      </c>
      <c r="CR12" s="122">
        <v>0</v>
      </c>
      <c r="CS12" s="122">
        <v>0</v>
      </c>
      <c r="CT12" s="122">
        <v>0</v>
      </c>
      <c r="CU12" s="122">
        <v>0</v>
      </c>
      <c r="CV12" s="122">
        <v>0</v>
      </c>
      <c r="CW12" s="122">
        <v>0</v>
      </c>
      <c r="CX12" s="122">
        <v>0</v>
      </c>
      <c r="CY12" s="122">
        <v>0</v>
      </c>
      <c r="CZ12" s="122">
        <v>0</v>
      </c>
      <c r="DA12" s="122">
        <v>0</v>
      </c>
      <c r="DB12" s="122">
        <v>0</v>
      </c>
      <c r="DC12" s="122">
        <v>0</v>
      </c>
      <c r="DD12" s="122">
        <v>0</v>
      </c>
      <c r="DE12" s="122">
        <v>0</v>
      </c>
      <c r="DF12" s="122">
        <v>0</v>
      </c>
      <c r="DG12" s="122">
        <v>0</v>
      </c>
      <c r="DH12" s="136">
        <v>0</v>
      </c>
      <c r="DI12" s="136">
        <v>0</v>
      </c>
      <c r="DJ12" s="136">
        <v>0</v>
      </c>
    </row>
    <row r="13" spans="1:114" ht="19.5" customHeight="1">
      <c r="A13" s="102" t="s">
        <v>78</v>
      </c>
      <c r="B13" s="102" t="s">
        <v>79</v>
      </c>
      <c r="C13" s="102" t="s">
        <v>79</v>
      </c>
      <c r="D13" s="92" t="s">
        <v>253</v>
      </c>
      <c r="E13" s="121">
        <f t="shared" si="0"/>
        <v>5.29728</v>
      </c>
      <c r="F13" s="122">
        <v>5.29728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5.29728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v>0</v>
      </c>
      <c r="AD13" s="122">
        <v>0</v>
      </c>
      <c r="AE13" s="122">
        <v>0</v>
      </c>
      <c r="AF13" s="122">
        <v>0</v>
      </c>
      <c r="AG13" s="122">
        <v>0</v>
      </c>
      <c r="AH13" s="122">
        <v>0</v>
      </c>
      <c r="AI13" s="122">
        <v>0</v>
      </c>
      <c r="AJ13" s="122">
        <v>0</v>
      </c>
      <c r="AK13" s="122">
        <v>0</v>
      </c>
      <c r="AL13" s="122">
        <v>0</v>
      </c>
      <c r="AM13" s="122">
        <v>0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  <c r="AS13" s="122">
        <v>0</v>
      </c>
      <c r="AT13" s="122">
        <v>0</v>
      </c>
      <c r="AU13" s="122">
        <v>0</v>
      </c>
      <c r="AV13" s="122">
        <v>0</v>
      </c>
      <c r="AW13" s="122">
        <v>0</v>
      </c>
      <c r="AX13" s="122">
        <v>0</v>
      </c>
      <c r="AY13" s="122">
        <v>0</v>
      </c>
      <c r="AZ13" s="122">
        <v>0</v>
      </c>
      <c r="BA13" s="122">
        <v>0</v>
      </c>
      <c r="BB13" s="122">
        <v>0</v>
      </c>
      <c r="BC13" s="122">
        <v>0</v>
      </c>
      <c r="BD13" s="122">
        <v>0</v>
      </c>
      <c r="BE13" s="122">
        <v>0</v>
      </c>
      <c r="BF13" s="122">
        <v>0</v>
      </c>
      <c r="BG13" s="122">
        <v>0</v>
      </c>
      <c r="BH13" s="122">
        <v>0</v>
      </c>
      <c r="BI13" s="122">
        <v>0</v>
      </c>
      <c r="BJ13" s="122">
        <v>0</v>
      </c>
      <c r="BK13" s="122">
        <v>0</v>
      </c>
      <c r="BL13" s="122">
        <v>0</v>
      </c>
      <c r="BM13" s="122">
        <v>0</v>
      </c>
      <c r="BN13" s="122">
        <v>0</v>
      </c>
      <c r="BO13" s="122">
        <v>0</v>
      </c>
      <c r="BP13" s="122">
        <v>0</v>
      </c>
      <c r="BQ13" s="122">
        <v>0</v>
      </c>
      <c r="BR13" s="122">
        <v>0</v>
      </c>
      <c r="BS13" s="122">
        <v>0</v>
      </c>
      <c r="BT13" s="122">
        <v>0</v>
      </c>
      <c r="BU13" s="122">
        <v>0</v>
      </c>
      <c r="BV13" s="122">
        <v>0</v>
      </c>
      <c r="BW13" s="122">
        <v>0</v>
      </c>
      <c r="BX13" s="122">
        <v>0</v>
      </c>
      <c r="BY13" s="122">
        <v>0</v>
      </c>
      <c r="BZ13" s="122">
        <v>0</v>
      </c>
      <c r="CA13" s="122">
        <v>0</v>
      </c>
      <c r="CB13" s="122">
        <v>0</v>
      </c>
      <c r="CC13" s="122">
        <v>0</v>
      </c>
      <c r="CD13" s="122">
        <v>0</v>
      </c>
      <c r="CE13" s="122">
        <v>0</v>
      </c>
      <c r="CF13" s="122">
        <v>0</v>
      </c>
      <c r="CG13" s="122">
        <v>0</v>
      </c>
      <c r="CH13" s="122">
        <v>0</v>
      </c>
      <c r="CI13" s="122">
        <v>0</v>
      </c>
      <c r="CJ13" s="122">
        <v>0</v>
      </c>
      <c r="CK13" s="122">
        <v>0</v>
      </c>
      <c r="CL13" s="122">
        <v>0</v>
      </c>
      <c r="CM13" s="122">
        <v>0</v>
      </c>
      <c r="CN13" s="122">
        <v>0</v>
      </c>
      <c r="CO13" s="122">
        <v>0</v>
      </c>
      <c r="CP13" s="122">
        <v>0</v>
      </c>
      <c r="CQ13" s="122">
        <v>0</v>
      </c>
      <c r="CR13" s="122">
        <v>0</v>
      </c>
      <c r="CS13" s="122">
        <v>0</v>
      </c>
      <c r="CT13" s="122">
        <v>0</v>
      </c>
      <c r="CU13" s="122">
        <v>0</v>
      </c>
      <c r="CV13" s="122">
        <v>0</v>
      </c>
      <c r="CW13" s="122">
        <v>0</v>
      </c>
      <c r="CX13" s="122">
        <v>0</v>
      </c>
      <c r="CY13" s="122">
        <v>0</v>
      </c>
      <c r="CZ13" s="122">
        <v>0</v>
      </c>
      <c r="DA13" s="122">
        <v>0</v>
      </c>
      <c r="DB13" s="122">
        <v>0</v>
      </c>
      <c r="DC13" s="122">
        <v>0</v>
      </c>
      <c r="DD13" s="122">
        <v>0</v>
      </c>
      <c r="DE13" s="122">
        <v>0</v>
      </c>
      <c r="DF13" s="122">
        <v>0</v>
      </c>
      <c r="DG13" s="122">
        <v>0</v>
      </c>
      <c r="DH13" s="136">
        <v>0</v>
      </c>
      <c r="DI13" s="136">
        <v>0</v>
      </c>
      <c r="DJ13" s="136">
        <v>0</v>
      </c>
    </row>
    <row r="14" spans="1:114" ht="19.5" customHeight="1">
      <c r="A14" s="102" t="s">
        <v>78</v>
      </c>
      <c r="B14" s="102" t="s">
        <v>79</v>
      </c>
      <c r="C14" s="102" t="s">
        <v>81</v>
      </c>
      <c r="D14" s="92" t="s">
        <v>254</v>
      </c>
      <c r="E14" s="121">
        <f t="shared" si="0"/>
        <v>2.118912</v>
      </c>
      <c r="F14" s="122">
        <v>2.118912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2.118912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v>0</v>
      </c>
      <c r="AD14" s="122">
        <v>0</v>
      </c>
      <c r="AE14" s="122">
        <v>0</v>
      </c>
      <c r="AF14" s="122">
        <v>0</v>
      </c>
      <c r="AG14" s="122">
        <v>0</v>
      </c>
      <c r="AH14" s="122">
        <v>0</v>
      </c>
      <c r="AI14" s="122">
        <v>0</v>
      </c>
      <c r="AJ14" s="122">
        <v>0</v>
      </c>
      <c r="AK14" s="122">
        <v>0</v>
      </c>
      <c r="AL14" s="122">
        <v>0</v>
      </c>
      <c r="AM14" s="122">
        <v>0</v>
      </c>
      <c r="AN14" s="122">
        <v>0</v>
      </c>
      <c r="AO14" s="122">
        <v>0</v>
      </c>
      <c r="AP14" s="122">
        <v>0</v>
      </c>
      <c r="AQ14" s="122">
        <v>0</v>
      </c>
      <c r="AR14" s="122">
        <v>0</v>
      </c>
      <c r="AS14" s="122">
        <v>0</v>
      </c>
      <c r="AT14" s="122">
        <v>0</v>
      </c>
      <c r="AU14" s="122">
        <v>0</v>
      </c>
      <c r="AV14" s="122">
        <v>0</v>
      </c>
      <c r="AW14" s="122">
        <v>0</v>
      </c>
      <c r="AX14" s="122">
        <v>0</v>
      </c>
      <c r="AY14" s="122">
        <v>0</v>
      </c>
      <c r="AZ14" s="122">
        <v>0</v>
      </c>
      <c r="BA14" s="122">
        <v>0</v>
      </c>
      <c r="BB14" s="122">
        <v>0</v>
      </c>
      <c r="BC14" s="122">
        <v>0</v>
      </c>
      <c r="BD14" s="122">
        <v>0</v>
      </c>
      <c r="BE14" s="122">
        <v>0</v>
      </c>
      <c r="BF14" s="122">
        <v>0</v>
      </c>
      <c r="BG14" s="122">
        <v>0</v>
      </c>
      <c r="BH14" s="122">
        <v>0</v>
      </c>
      <c r="BI14" s="122">
        <v>0</v>
      </c>
      <c r="BJ14" s="122">
        <v>0</v>
      </c>
      <c r="BK14" s="122">
        <v>0</v>
      </c>
      <c r="BL14" s="122">
        <v>0</v>
      </c>
      <c r="BM14" s="122">
        <v>0</v>
      </c>
      <c r="BN14" s="122">
        <v>0</v>
      </c>
      <c r="BO14" s="122">
        <v>0</v>
      </c>
      <c r="BP14" s="122">
        <v>0</v>
      </c>
      <c r="BQ14" s="122">
        <v>0</v>
      </c>
      <c r="BR14" s="122">
        <v>0</v>
      </c>
      <c r="BS14" s="122">
        <v>0</v>
      </c>
      <c r="BT14" s="122">
        <v>0</v>
      </c>
      <c r="BU14" s="122">
        <v>0</v>
      </c>
      <c r="BV14" s="122">
        <v>0</v>
      </c>
      <c r="BW14" s="122">
        <v>0</v>
      </c>
      <c r="BX14" s="122">
        <v>0</v>
      </c>
      <c r="BY14" s="122">
        <v>0</v>
      </c>
      <c r="BZ14" s="122">
        <v>0</v>
      </c>
      <c r="CA14" s="122">
        <v>0</v>
      </c>
      <c r="CB14" s="122">
        <v>0</v>
      </c>
      <c r="CC14" s="122">
        <v>0</v>
      </c>
      <c r="CD14" s="122">
        <v>0</v>
      </c>
      <c r="CE14" s="122">
        <v>0</v>
      </c>
      <c r="CF14" s="122">
        <v>0</v>
      </c>
      <c r="CG14" s="122">
        <v>0</v>
      </c>
      <c r="CH14" s="122">
        <v>0</v>
      </c>
      <c r="CI14" s="122">
        <v>0</v>
      </c>
      <c r="CJ14" s="122">
        <v>0</v>
      </c>
      <c r="CK14" s="122">
        <v>0</v>
      </c>
      <c r="CL14" s="122">
        <v>0</v>
      </c>
      <c r="CM14" s="122">
        <v>0</v>
      </c>
      <c r="CN14" s="122">
        <v>0</v>
      </c>
      <c r="CO14" s="122">
        <v>0</v>
      </c>
      <c r="CP14" s="122">
        <v>0</v>
      </c>
      <c r="CQ14" s="122">
        <v>0</v>
      </c>
      <c r="CR14" s="122">
        <v>0</v>
      </c>
      <c r="CS14" s="122">
        <v>0</v>
      </c>
      <c r="CT14" s="122">
        <v>0</v>
      </c>
      <c r="CU14" s="122">
        <v>0</v>
      </c>
      <c r="CV14" s="122">
        <v>0</v>
      </c>
      <c r="CW14" s="122">
        <v>0</v>
      </c>
      <c r="CX14" s="122">
        <v>0</v>
      </c>
      <c r="CY14" s="122">
        <v>0</v>
      </c>
      <c r="CZ14" s="122">
        <v>0</v>
      </c>
      <c r="DA14" s="122">
        <v>0</v>
      </c>
      <c r="DB14" s="122">
        <v>0</v>
      </c>
      <c r="DC14" s="122">
        <v>0</v>
      </c>
      <c r="DD14" s="122">
        <v>0</v>
      </c>
      <c r="DE14" s="122">
        <v>0</v>
      </c>
      <c r="DF14" s="122">
        <v>0</v>
      </c>
      <c r="DG14" s="122">
        <v>0</v>
      </c>
      <c r="DH14" s="136">
        <v>0</v>
      </c>
      <c r="DI14" s="136">
        <v>0</v>
      </c>
      <c r="DJ14" s="136">
        <v>0</v>
      </c>
    </row>
    <row r="15" spans="1:114" ht="19.5" customHeight="1">
      <c r="A15" s="102" t="s">
        <v>71</v>
      </c>
      <c r="B15" s="102" t="s">
        <v>71</v>
      </c>
      <c r="C15" s="102" t="s">
        <v>71</v>
      </c>
      <c r="D15" s="92" t="s">
        <v>255</v>
      </c>
      <c r="E15" s="121">
        <f t="shared" si="0"/>
        <v>3.340339</v>
      </c>
      <c r="F15" s="122">
        <v>3.340339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2.609299</v>
      </c>
      <c r="O15" s="122">
        <v>0</v>
      </c>
      <c r="P15" s="122">
        <v>0.73104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v>0</v>
      </c>
      <c r="AD15" s="122">
        <v>0</v>
      </c>
      <c r="AE15" s="122">
        <v>0</v>
      </c>
      <c r="AF15" s="122">
        <v>0</v>
      </c>
      <c r="AG15" s="122">
        <v>0</v>
      </c>
      <c r="AH15" s="122">
        <v>0</v>
      </c>
      <c r="AI15" s="122">
        <v>0</v>
      </c>
      <c r="AJ15" s="122">
        <v>0</v>
      </c>
      <c r="AK15" s="122">
        <v>0</v>
      </c>
      <c r="AL15" s="122">
        <v>0</v>
      </c>
      <c r="AM15" s="122">
        <v>0</v>
      </c>
      <c r="AN15" s="122">
        <v>0</v>
      </c>
      <c r="AO15" s="122">
        <v>0</v>
      </c>
      <c r="AP15" s="122">
        <v>0</v>
      </c>
      <c r="AQ15" s="122">
        <v>0</v>
      </c>
      <c r="AR15" s="122">
        <v>0</v>
      </c>
      <c r="AS15" s="122">
        <v>0</v>
      </c>
      <c r="AT15" s="122">
        <v>0</v>
      </c>
      <c r="AU15" s="122">
        <v>0</v>
      </c>
      <c r="AV15" s="122">
        <v>0</v>
      </c>
      <c r="AW15" s="122">
        <v>0</v>
      </c>
      <c r="AX15" s="122">
        <v>0</v>
      </c>
      <c r="AY15" s="122">
        <v>0</v>
      </c>
      <c r="AZ15" s="122">
        <v>0</v>
      </c>
      <c r="BA15" s="122">
        <v>0</v>
      </c>
      <c r="BB15" s="122">
        <v>0</v>
      </c>
      <c r="BC15" s="122">
        <v>0</v>
      </c>
      <c r="BD15" s="122">
        <v>0</v>
      </c>
      <c r="BE15" s="122">
        <v>0</v>
      </c>
      <c r="BF15" s="122">
        <v>0</v>
      </c>
      <c r="BG15" s="122">
        <v>0</v>
      </c>
      <c r="BH15" s="122">
        <v>0</v>
      </c>
      <c r="BI15" s="122">
        <v>0</v>
      </c>
      <c r="BJ15" s="122">
        <v>0</v>
      </c>
      <c r="BK15" s="122">
        <v>0</v>
      </c>
      <c r="BL15" s="122">
        <v>0</v>
      </c>
      <c r="BM15" s="122">
        <v>0</v>
      </c>
      <c r="BN15" s="122">
        <v>0</v>
      </c>
      <c r="BO15" s="122">
        <v>0</v>
      </c>
      <c r="BP15" s="122">
        <v>0</v>
      </c>
      <c r="BQ15" s="122">
        <v>0</v>
      </c>
      <c r="BR15" s="122">
        <v>0</v>
      </c>
      <c r="BS15" s="122">
        <v>0</v>
      </c>
      <c r="BT15" s="122">
        <v>0</v>
      </c>
      <c r="BU15" s="122">
        <v>0</v>
      </c>
      <c r="BV15" s="122">
        <v>0</v>
      </c>
      <c r="BW15" s="122">
        <v>0</v>
      </c>
      <c r="BX15" s="122">
        <v>0</v>
      </c>
      <c r="BY15" s="122">
        <v>0</v>
      </c>
      <c r="BZ15" s="122">
        <v>0</v>
      </c>
      <c r="CA15" s="122">
        <v>0</v>
      </c>
      <c r="CB15" s="122">
        <v>0</v>
      </c>
      <c r="CC15" s="122">
        <v>0</v>
      </c>
      <c r="CD15" s="122">
        <v>0</v>
      </c>
      <c r="CE15" s="122">
        <v>0</v>
      </c>
      <c r="CF15" s="122">
        <v>0</v>
      </c>
      <c r="CG15" s="122">
        <v>0</v>
      </c>
      <c r="CH15" s="122">
        <v>0</v>
      </c>
      <c r="CI15" s="122">
        <v>0</v>
      </c>
      <c r="CJ15" s="122">
        <v>0</v>
      </c>
      <c r="CK15" s="122">
        <v>0</v>
      </c>
      <c r="CL15" s="122">
        <v>0</v>
      </c>
      <c r="CM15" s="122">
        <v>0</v>
      </c>
      <c r="CN15" s="122">
        <v>0</v>
      </c>
      <c r="CO15" s="122">
        <v>0</v>
      </c>
      <c r="CP15" s="122">
        <v>0</v>
      </c>
      <c r="CQ15" s="122">
        <v>0</v>
      </c>
      <c r="CR15" s="122">
        <v>0</v>
      </c>
      <c r="CS15" s="122">
        <v>0</v>
      </c>
      <c r="CT15" s="122">
        <v>0</v>
      </c>
      <c r="CU15" s="122">
        <v>0</v>
      </c>
      <c r="CV15" s="122">
        <v>0</v>
      </c>
      <c r="CW15" s="122">
        <v>0</v>
      </c>
      <c r="CX15" s="122">
        <v>0</v>
      </c>
      <c r="CY15" s="122">
        <v>0</v>
      </c>
      <c r="CZ15" s="122">
        <v>0</v>
      </c>
      <c r="DA15" s="122">
        <v>0</v>
      </c>
      <c r="DB15" s="122">
        <v>0</v>
      </c>
      <c r="DC15" s="122">
        <v>0</v>
      </c>
      <c r="DD15" s="122">
        <v>0</v>
      </c>
      <c r="DE15" s="122">
        <v>0</v>
      </c>
      <c r="DF15" s="122">
        <v>0</v>
      </c>
      <c r="DG15" s="122">
        <v>0</v>
      </c>
      <c r="DH15" s="136">
        <v>0</v>
      </c>
      <c r="DI15" s="136">
        <v>0</v>
      </c>
      <c r="DJ15" s="136">
        <v>0</v>
      </c>
    </row>
    <row r="16" spans="1:114" ht="19.5" customHeight="1">
      <c r="A16" s="102" t="s">
        <v>71</v>
      </c>
      <c r="B16" s="102" t="s">
        <v>71</v>
      </c>
      <c r="C16" s="102" t="s">
        <v>71</v>
      </c>
      <c r="D16" s="92" t="s">
        <v>256</v>
      </c>
      <c r="E16" s="121">
        <f t="shared" si="0"/>
        <v>3.340339</v>
      </c>
      <c r="F16" s="122">
        <v>3.340339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2.609299</v>
      </c>
      <c r="O16" s="122">
        <v>0</v>
      </c>
      <c r="P16" s="122">
        <v>0.73104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I16" s="122">
        <v>0</v>
      </c>
      <c r="AJ16" s="122">
        <v>0</v>
      </c>
      <c r="AK16" s="122">
        <v>0</v>
      </c>
      <c r="AL16" s="122"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0</v>
      </c>
      <c r="AT16" s="122"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v>0</v>
      </c>
      <c r="BA16" s="122">
        <v>0</v>
      </c>
      <c r="BB16" s="122">
        <v>0</v>
      </c>
      <c r="BC16" s="122">
        <v>0</v>
      </c>
      <c r="BD16" s="122">
        <v>0</v>
      </c>
      <c r="BE16" s="122">
        <v>0</v>
      </c>
      <c r="BF16" s="122">
        <v>0</v>
      </c>
      <c r="BG16" s="122">
        <v>0</v>
      </c>
      <c r="BH16" s="122">
        <v>0</v>
      </c>
      <c r="BI16" s="122">
        <v>0</v>
      </c>
      <c r="BJ16" s="122">
        <v>0</v>
      </c>
      <c r="BK16" s="122">
        <v>0</v>
      </c>
      <c r="BL16" s="122">
        <v>0</v>
      </c>
      <c r="BM16" s="122">
        <v>0</v>
      </c>
      <c r="BN16" s="122">
        <v>0</v>
      </c>
      <c r="BO16" s="122">
        <v>0</v>
      </c>
      <c r="BP16" s="122">
        <v>0</v>
      </c>
      <c r="BQ16" s="122">
        <v>0</v>
      </c>
      <c r="BR16" s="122">
        <v>0</v>
      </c>
      <c r="BS16" s="122">
        <v>0</v>
      </c>
      <c r="BT16" s="122">
        <v>0</v>
      </c>
      <c r="BU16" s="122">
        <v>0</v>
      </c>
      <c r="BV16" s="122">
        <v>0</v>
      </c>
      <c r="BW16" s="122">
        <v>0</v>
      </c>
      <c r="BX16" s="122">
        <v>0</v>
      </c>
      <c r="BY16" s="122">
        <v>0</v>
      </c>
      <c r="BZ16" s="122">
        <v>0</v>
      </c>
      <c r="CA16" s="122">
        <v>0</v>
      </c>
      <c r="CB16" s="122">
        <v>0</v>
      </c>
      <c r="CC16" s="122">
        <v>0</v>
      </c>
      <c r="CD16" s="122">
        <v>0</v>
      </c>
      <c r="CE16" s="122">
        <v>0</v>
      </c>
      <c r="CF16" s="122">
        <v>0</v>
      </c>
      <c r="CG16" s="122">
        <v>0</v>
      </c>
      <c r="CH16" s="122">
        <v>0</v>
      </c>
      <c r="CI16" s="122">
        <v>0</v>
      </c>
      <c r="CJ16" s="122">
        <v>0</v>
      </c>
      <c r="CK16" s="122">
        <v>0</v>
      </c>
      <c r="CL16" s="122">
        <v>0</v>
      </c>
      <c r="CM16" s="122">
        <v>0</v>
      </c>
      <c r="CN16" s="122">
        <v>0</v>
      </c>
      <c r="CO16" s="122">
        <v>0</v>
      </c>
      <c r="CP16" s="122">
        <v>0</v>
      </c>
      <c r="CQ16" s="122">
        <v>0</v>
      </c>
      <c r="CR16" s="122">
        <v>0</v>
      </c>
      <c r="CS16" s="122">
        <v>0</v>
      </c>
      <c r="CT16" s="122">
        <v>0</v>
      </c>
      <c r="CU16" s="122">
        <v>0</v>
      </c>
      <c r="CV16" s="122">
        <v>0</v>
      </c>
      <c r="CW16" s="122">
        <v>0</v>
      </c>
      <c r="CX16" s="122">
        <v>0</v>
      </c>
      <c r="CY16" s="122">
        <v>0</v>
      </c>
      <c r="CZ16" s="122">
        <v>0</v>
      </c>
      <c r="DA16" s="122">
        <v>0</v>
      </c>
      <c r="DB16" s="122">
        <v>0</v>
      </c>
      <c r="DC16" s="122">
        <v>0</v>
      </c>
      <c r="DD16" s="122">
        <v>0</v>
      </c>
      <c r="DE16" s="122">
        <v>0</v>
      </c>
      <c r="DF16" s="122">
        <v>0</v>
      </c>
      <c r="DG16" s="122">
        <v>0</v>
      </c>
      <c r="DH16" s="136">
        <v>0</v>
      </c>
      <c r="DI16" s="136">
        <v>0</v>
      </c>
      <c r="DJ16" s="136">
        <v>0</v>
      </c>
    </row>
    <row r="17" spans="1:114" ht="19.5" customHeight="1">
      <c r="A17" s="102" t="s">
        <v>83</v>
      </c>
      <c r="B17" s="102" t="s">
        <v>84</v>
      </c>
      <c r="C17" s="102" t="s">
        <v>74</v>
      </c>
      <c r="D17" s="92" t="s">
        <v>257</v>
      </c>
      <c r="E17" s="121">
        <f t="shared" si="0"/>
        <v>2.609299</v>
      </c>
      <c r="F17" s="122">
        <v>2.609299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2.609299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v>0</v>
      </c>
      <c r="AD17" s="122">
        <v>0</v>
      </c>
      <c r="AE17" s="122">
        <v>0</v>
      </c>
      <c r="AF17" s="122">
        <v>0</v>
      </c>
      <c r="AG17" s="122">
        <v>0</v>
      </c>
      <c r="AH17" s="122">
        <v>0</v>
      </c>
      <c r="AI17" s="122">
        <v>0</v>
      </c>
      <c r="AJ17" s="122">
        <v>0</v>
      </c>
      <c r="AK17" s="122">
        <v>0</v>
      </c>
      <c r="AL17" s="122">
        <v>0</v>
      </c>
      <c r="AM17" s="122">
        <v>0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  <c r="AS17" s="122">
        <v>0</v>
      </c>
      <c r="AT17" s="122">
        <v>0</v>
      </c>
      <c r="AU17" s="122">
        <v>0</v>
      </c>
      <c r="AV17" s="122">
        <v>0</v>
      </c>
      <c r="AW17" s="122">
        <v>0</v>
      </c>
      <c r="AX17" s="122">
        <v>0</v>
      </c>
      <c r="AY17" s="122">
        <v>0</v>
      </c>
      <c r="AZ17" s="122">
        <v>0</v>
      </c>
      <c r="BA17" s="122">
        <v>0</v>
      </c>
      <c r="BB17" s="122">
        <v>0</v>
      </c>
      <c r="BC17" s="122">
        <v>0</v>
      </c>
      <c r="BD17" s="122">
        <v>0</v>
      </c>
      <c r="BE17" s="122">
        <v>0</v>
      </c>
      <c r="BF17" s="122">
        <v>0</v>
      </c>
      <c r="BG17" s="122">
        <v>0</v>
      </c>
      <c r="BH17" s="122">
        <v>0</v>
      </c>
      <c r="BI17" s="122">
        <v>0</v>
      </c>
      <c r="BJ17" s="122">
        <v>0</v>
      </c>
      <c r="BK17" s="122">
        <v>0</v>
      </c>
      <c r="BL17" s="122">
        <v>0</v>
      </c>
      <c r="BM17" s="122">
        <v>0</v>
      </c>
      <c r="BN17" s="122">
        <v>0</v>
      </c>
      <c r="BO17" s="122">
        <v>0</v>
      </c>
      <c r="BP17" s="122">
        <v>0</v>
      </c>
      <c r="BQ17" s="122">
        <v>0</v>
      </c>
      <c r="BR17" s="122">
        <v>0</v>
      </c>
      <c r="BS17" s="122">
        <v>0</v>
      </c>
      <c r="BT17" s="122">
        <v>0</v>
      </c>
      <c r="BU17" s="122">
        <v>0</v>
      </c>
      <c r="BV17" s="122">
        <v>0</v>
      </c>
      <c r="BW17" s="122">
        <v>0</v>
      </c>
      <c r="BX17" s="122">
        <v>0</v>
      </c>
      <c r="BY17" s="122">
        <v>0</v>
      </c>
      <c r="BZ17" s="122">
        <v>0</v>
      </c>
      <c r="CA17" s="122">
        <v>0</v>
      </c>
      <c r="CB17" s="122">
        <v>0</v>
      </c>
      <c r="CC17" s="122">
        <v>0</v>
      </c>
      <c r="CD17" s="122">
        <v>0</v>
      </c>
      <c r="CE17" s="122">
        <v>0</v>
      </c>
      <c r="CF17" s="122">
        <v>0</v>
      </c>
      <c r="CG17" s="122">
        <v>0</v>
      </c>
      <c r="CH17" s="122">
        <v>0</v>
      </c>
      <c r="CI17" s="122">
        <v>0</v>
      </c>
      <c r="CJ17" s="122">
        <v>0</v>
      </c>
      <c r="CK17" s="122">
        <v>0</v>
      </c>
      <c r="CL17" s="122">
        <v>0</v>
      </c>
      <c r="CM17" s="122">
        <v>0</v>
      </c>
      <c r="CN17" s="122">
        <v>0</v>
      </c>
      <c r="CO17" s="122">
        <v>0</v>
      </c>
      <c r="CP17" s="122">
        <v>0</v>
      </c>
      <c r="CQ17" s="122">
        <v>0</v>
      </c>
      <c r="CR17" s="122">
        <v>0</v>
      </c>
      <c r="CS17" s="122">
        <v>0</v>
      </c>
      <c r="CT17" s="122">
        <v>0</v>
      </c>
      <c r="CU17" s="122">
        <v>0</v>
      </c>
      <c r="CV17" s="122">
        <v>0</v>
      </c>
      <c r="CW17" s="122">
        <v>0</v>
      </c>
      <c r="CX17" s="122">
        <v>0</v>
      </c>
      <c r="CY17" s="122">
        <v>0</v>
      </c>
      <c r="CZ17" s="122">
        <v>0</v>
      </c>
      <c r="DA17" s="122">
        <v>0</v>
      </c>
      <c r="DB17" s="122">
        <v>0</v>
      </c>
      <c r="DC17" s="122">
        <v>0</v>
      </c>
      <c r="DD17" s="122">
        <v>0</v>
      </c>
      <c r="DE17" s="122">
        <v>0</v>
      </c>
      <c r="DF17" s="122">
        <v>0</v>
      </c>
      <c r="DG17" s="122">
        <v>0</v>
      </c>
      <c r="DH17" s="136">
        <v>0</v>
      </c>
      <c r="DI17" s="136">
        <v>0</v>
      </c>
      <c r="DJ17" s="136">
        <v>0</v>
      </c>
    </row>
    <row r="18" spans="1:114" ht="19.5" customHeight="1">
      <c r="A18" s="102" t="s">
        <v>83</v>
      </c>
      <c r="B18" s="102" t="s">
        <v>84</v>
      </c>
      <c r="C18" s="102" t="s">
        <v>86</v>
      </c>
      <c r="D18" s="92" t="s">
        <v>258</v>
      </c>
      <c r="E18" s="121">
        <f t="shared" si="0"/>
        <v>0.73104</v>
      </c>
      <c r="F18" s="122">
        <v>0.73104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0.73104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v>0</v>
      </c>
      <c r="AD18" s="122">
        <v>0</v>
      </c>
      <c r="AE18" s="122">
        <v>0</v>
      </c>
      <c r="AF18" s="122">
        <v>0</v>
      </c>
      <c r="AG18" s="122">
        <v>0</v>
      </c>
      <c r="AH18" s="122">
        <v>0</v>
      </c>
      <c r="AI18" s="122">
        <v>0</v>
      </c>
      <c r="AJ18" s="122">
        <v>0</v>
      </c>
      <c r="AK18" s="122">
        <v>0</v>
      </c>
      <c r="AL18" s="122">
        <v>0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v>0</v>
      </c>
      <c r="AU18" s="122">
        <v>0</v>
      </c>
      <c r="AV18" s="122">
        <v>0</v>
      </c>
      <c r="AW18" s="122">
        <v>0</v>
      </c>
      <c r="AX18" s="122">
        <v>0</v>
      </c>
      <c r="AY18" s="122">
        <v>0</v>
      </c>
      <c r="AZ18" s="122">
        <v>0</v>
      </c>
      <c r="BA18" s="122">
        <v>0</v>
      </c>
      <c r="BB18" s="122">
        <v>0</v>
      </c>
      <c r="BC18" s="122">
        <v>0</v>
      </c>
      <c r="BD18" s="122">
        <v>0</v>
      </c>
      <c r="BE18" s="122">
        <v>0</v>
      </c>
      <c r="BF18" s="122">
        <v>0</v>
      </c>
      <c r="BG18" s="122">
        <v>0</v>
      </c>
      <c r="BH18" s="122">
        <v>0</v>
      </c>
      <c r="BI18" s="122">
        <v>0</v>
      </c>
      <c r="BJ18" s="122">
        <v>0</v>
      </c>
      <c r="BK18" s="122">
        <v>0</v>
      </c>
      <c r="BL18" s="122">
        <v>0</v>
      </c>
      <c r="BM18" s="122">
        <v>0</v>
      </c>
      <c r="BN18" s="122">
        <v>0</v>
      </c>
      <c r="BO18" s="122">
        <v>0</v>
      </c>
      <c r="BP18" s="122">
        <v>0</v>
      </c>
      <c r="BQ18" s="122">
        <v>0</v>
      </c>
      <c r="BR18" s="122">
        <v>0</v>
      </c>
      <c r="BS18" s="122">
        <v>0</v>
      </c>
      <c r="BT18" s="122">
        <v>0</v>
      </c>
      <c r="BU18" s="122">
        <v>0</v>
      </c>
      <c r="BV18" s="122">
        <v>0</v>
      </c>
      <c r="BW18" s="122">
        <v>0</v>
      </c>
      <c r="BX18" s="122">
        <v>0</v>
      </c>
      <c r="BY18" s="122">
        <v>0</v>
      </c>
      <c r="BZ18" s="122">
        <v>0</v>
      </c>
      <c r="CA18" s="122">
        <v>0</v>
      </c>
      <c r="CB18" s="122">
        <v>0</v>
      </c>
      <c r="CC18" s="122">
        <v>0</v>
      </c>
      <c r="CD18" s="122">
        <v>0</v>
      </c>
      <c r="CE18" s="122">
        <v>0</v>
      </c>
      <c r="CF18" s="122">
        <v>0</v>
      </c>
      <c r="CG18" s="122">
        <v>0</v>
      </c>
      <c r="CH18" s="122">
        <v>0</v>
      </c>
      <c r="CI18" s="122">
        <v>0</v>
      </c>
      <c r="CJ18" s="122">
        <v>0</v>
      </c>
      <c r="CK18" s="122">
        <v>0</v>
      </c>
      <c r="CL18" s="122">
        <v>0</v>
      </c>
      <c r="CM18" s="122">
        <v>0</v>
      </c>
      <c r="CN18" s="122">
        <v>0</v>
      </c>
      <c r="CO18" s="122">
        <v>0</v>
      </c>
      <c r="CP18" s="122">
        <v>0</v>
      </c>
      <c r="CQ18" s="122">
        <v>0</v>
      </c>
      <c r="CR18" s="122">
        <v>0</v>
      </c>
      <c r="CS18" s="122">
        <v>0</v>
      </c>
      <c r="CT18" s="122">
        <v>0</v>
      </c>
      <c r="CU18" s="122">
        <v>0</v>
      </c>
      <c r="CV18" s="122">
        <v>0</v>
      </c>
      <c r="CW18" s="122">
        <v>0</v>
      </c>
      <c r="CX18" s="122">
        <v>0</v>
      </c>
      <c r="CY18" s="122">
        <v>0</v>
      </c>
      <c r="CZ18" s="122">
        <v>0</v>
      </c>
      <c r="DA18" s="122">
        <v>0</v>
      </c>
      <c r="DB18" s="122">
        <v>0</v>
      </c>
      <c r="DC18" s="122">
        <v>0</v>
      </c>
      <c r="DD18" s="122">
        <v>0</v>
      </c>
      <c r="DE18" s="122">
        <v>0</v>
      </c>
      <c r="DF18" s="122">
        <v>0</v>
      </c>
      <c r="DG18" s="122">
        <v>0</v>
      </c>
      <c r="DH18" s="136">
        <v>0</v>
      </c>
      <c r="DI18" s="136">
        <v>0</v>
      </c>
      <c r="DJ18" s="136">
        <v>0</v>
      </c>
    </row>
    <row r="19" spans="1:114" ht="19.5" customHeight="1">
      <c r="A19" s="102" t="s">
        <v>71</v>
      </c>
      <c r="B19" s="102" t="s">
        <v>71</v>
      </c>
      <c r="C19" s="102" t="s">
        <v>71</v>
      </c>
      <c r="D19" s="92" t="s">
        <v>259</v>
      </c>
      <c r="E19" s="121">
        <f t="shared" si="0"/>
        <v>7.016602</v>
      </c>
      <c r="F19" s="122">
        <v>7.016602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7.016602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2">
        <v>0</v>
      </c>
      <c r="AE19" s="122">
        <v>0</v>
      </c>
      <c r="AF19" s="122">
        <v>0</v>
      </c>
      <c r="AG19" s="122">
        <v>0</v>
      </c>
      <c r="AH19" s="122">
        <v>0</v>
      </c>
      <c r="AI19" s="122">
        <v>0</v>
      </c>
      <c r="AJ19" s="122">
        <v>0</v>
      </c>
      <c r="AK19" s="122">
        <v>0</v>
      </c>
      <c r="AL19" s="122">
        <v>0</v>
      </c>
      <c r="AM19" s="122">
        <v>0</v>
      </c>
      <c r="AN19" s="122">
        <v>0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v>0</v>
      </c>
      <c r="AU19" s="122">
        <v>0</v>
      </c>
      <c r="AV19" s="122">
        <v>0</v>
      </c>
      <c r="AW19" s="122">
        <v>0</v>
      </c>
      <c r="AX19" s="122">
        <v>0</v>
      </c>
      <c r="AY19" s="122">
        <v>0</v>
      </c>
      <c r="AZ19" s="122">
        <v>0</v>
      </c>
      <c r="BA19" s="122">
        <v>0</v>
      </c>
      <c r="BB19" s="122">
        <v>0</v>
      </c>
      <c r="BC19" s="122">
        <v>0</v>
      </c>
      <c r="BD19" s="122">
        <v>0</v>
      </c>
      <c r="BE19" s="122">
        <v>0</v>
      </c>
      <c r="BF19" s="122">
        <v>0</v>
      </c>
      <c r="BG19" s="122">
        <v>0</v>
      </c>
      <c r="BH19" s="122">
        <v>0</v>
      </c>
      <c r="BI19" s="122">
        <v>0</v>
      </c>
      <c r="BJ19" s="122">
        <v>0</v>
      </c>
      <c r="BK19" s="122">
        <v>0</v>
      </c>
      <c r="BL19" s="122">
        <v>0</v>
      </c>
      <c r="BM19" s="122">
        <v>0</v>
      </c>
      <c r="BN19" s="122">
        <v>0</v>
      </c>
      <c r="BO19" s="122">
        <v>0</v>
      </c>
      <c r="BP19" s="122">
        <v>0</v>
      </c>
      <c r="BQ19" s="122">
        <v>0</v>
      </c>
      <c r="BR19" s="122">
        <v>0</v>
      </c>
      <c r="BS19" s="122">
        <v>0</v>
      </c>
      <c r="BT19" s="122">
        <v>0</v>
      </c>
      <c r="BU19" s="122">
        <v>0</v>
      </c>
      <c r="BV19" s="122">
        <v>0</v>
      </c>
      <c r="BW19" s="122">
        <v>0</v>
      </c>
      <c r="BX19" s="122">
        <v>0</v>
      </c>
      <c r="BY19" s="122">
        <v>0</v>
      </c>
      <c r="BZ19" s="122">
        <v>0</v>
      </c>
      <c r="CA19" s="122">
        <v>0</v>
      </c>
      <c r="CB19" s="122">
        <v>0</v>
      </c>
      <c r="CC19" s="122">
        <v>0</v>
      </c>
      <c r="CD19" s="122">
        <v>0</v>
      </c>
      <c r="CE19" s="122">
        <v>0</v>
      </c>
      <c r="CF19" s="122">
        <v>0</v>
      </c>
      <c r="CG19" s="122">
        <v>0</v>
      </c>
      <c r="CH19" s="122">
        <v>0</v>
      </c>
      <c r="CI19" s="122">
        <v>0</v>
      </c>
      <c r="CJ19" s="122">
        <v>0</v>
      </c>
      <c r="CK19" s="122">
        <v>0</v>
      </c>
      <c r="CL19" s="122">
        <v>0</v>
      </c>
      <c r="CM19" s="122">
        <v>0</v>
      </c>
      <c r="CN19" s="122">
        <v>0</v>
      </c>
      <c r="CO19" s="122">
        <v>0</v>
      </c>
      <c r="CP19" s="122">
        <v>0</v>
      </c>
      <c r="CQ19" s="122">
        <v>0</v>
      </c>
      <c r="CR19" s="122">
        <v>0</v>
      </c>
      <c r="CS19" s="122">
        <v>0</v>
      </c>
      <c r="CT19" s="122">
        <v>0</v>
      </c>
      <c r="CU19" s="122">
        <v>0</v>
      </c>
      <c r="CV19" s="122">
        <v>0</v>
      </c>
      <c r="CW19" s="122">
        <v>0</v>
      </c>
      <c r="CX19" s="122">
        <v>0</v>
      </c>
      <c r="CY19" s="122">
        <v>0</v>
      </c>
      <c r="CZ19" s="122">
        <v>0</v>
      </c>
      <c r="DA19" s="122">
        <v>0</v>
      </c>
      <c r="DB19" s="122">
        <v>0</v>
      </c>
      <c r="DC19" s="122">
        <v>0</v>
      </c>
      <c r="DD19" s="122">
        <v>0</v>
      </c>
      <c r="DE19" s="122">
        <v>0</v>
      </c>
      <c r="DF19" s="122">
        <v>0</v>
      </c>
      <c r="DG19" s="122">
        <v>0</v>
      </c>
      <c r="DH19" s="136">
        <v>0</v>
      </c>
      <c r="DI19" s="136">
        <v>0</v>
      </c>
      <c r="DJ19" s="136">
        <v>0</v>
      </c>
    </row>
    <row r="20" spans="1:114" ht="19.5" customHeight="1">
      <c r="A20" s="102" t="s">
        <v>71</v>
      </c>
      <c r="B20" s="102" t="s">
        <v>71</v>
      </c>
      <c r="C20" s="102" t="s">
        <v>71</v>
      </c>
      <c r="D20" s="92" t="s">
        <v>260</v>
      </c>
      <c r="E20" s="121">
        <f t="shared" si="0"/>
        <v>7.016602</v>
      </c>
      <c r="F20" s="122">
        <v>7.016602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7.016602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v>0</v>
      </c>
      <c r="AD20" s="122">
        <v>0</v>
      </c>
      <c r="AE20" s="122">
        <v>0</v>
      </c>
      <c r="AF20" s="122">
        <v>0</v>
      </c>
      <c r="AG20" s="122">
        <v>0</v>
      </c>
      <c r="AH20" s="122">
        <v>0</v>
      </c>
      <c r="AI20" s="122">
        <v>0</v>
      </c>
      <c r="AJ20" s="122">
        <v>0</v>
      </c>
      <c r="AK20" s="122">
        <v>0</v>
      </c>
      <c r="AL20" s="122">
        <v>0</v>
      </c>
      <c r="AM20" s="122">
        <v>0</v>
      </c>
      <c r="AN20" s="122">
        <v>0</v>
      </c>
      <c r="AO20" s="122">
        <v>0</v>
      </c>
      <c r="AP20" s="122">
        <v>0</v>
      </c>
      <c r="AQ20" s="122">
        <v>0</v>
      </c>
      <c r="AR20" s="122">
        <v>0</v>
      </c>
      <c r="AS20" s="122">
        <v>0</v>
      </c>
      <c r="AT20" s="122">
        <v>0</v>
      </c>
      <c r="AU20" s="122">
        <v>0</v>
      </c>
      <c r="AV20" s="122">
        <v>0</v>
      </c>
      <c r="AW20" s="122">
        <v>0</v>
      </c>
      <c r="AX20" s="122">
        <v>0</v>
      </c>
      <c r="AY20" s="122">
        <v>0</v>
      </c>
      <c r="AZ20" s="122">
        <v>0</v>
      </c>
      <c r="BA20" s="122">
        <v>0</v>
      </c>
      <c r="BB20" s="122">
        <v>0</v>
      </c>
      <c r="BC20" s="122">
        <v>0</v>
      </c>
      <c r="BD20" s="122">
        <v>0</v>
      </c>
      <c r="BE20" s="122">
        <v>0</v>
      </c>
      <c r="BF20" s="122">
        <v>0</v>
      </c>
      <c r="BG20" s="122">
        <v>0</v>
      </c>
      <c r="BH20" s="122">
        <v>0</v>
      </c>
      <c r="BI20" s="122">
        <v>0</v>
      </c>
      <c r="BJ20" s="122">
        <v>0</v>
      </c>
      <c r="BK20" s="122">
        <v>0</v>
      </c>
      <c r="BL20" s="122">
        <v>0</v>
      </c>
      <c r="BM20" s="122">
        <v>0</v>
      </c>
      <c r="BN20" s="122">
        <v>0</v>
      </c>
      <c r="BO20" s="122">
        <v>0</v>
      </c>
      <c r="BP20" s="122">
        <v>0</v>
      </c>
      <c r="BQ20" s="122">
        <v>0</v>
      </c>
      <c r="BR20" s="122">
        <v>0</v>
      </c>
      <c r="BS20" s="122">
        <v>0</v>
      </c>
      <c r="BT20" s="122">
        <v>0</v>
      </c>
      <c r="BU20" s="122">
        <v>0</v>
      </c>
      <c r="BV20" s="122">
        <v>0</v>
      </c>
      <c r="BW20" s="122">
        <v>0</v>
      </c>
      <c r="BX20" s="122">
        <v>0</v>
      </c>
      <c r="BY20" s="122">
        <v>0</v>
      </c>
      <c r="BZ20" s="122">
        <v>0</v>
      </c>
      <c r="CA20" s="122">
        <v>0</v>
      </c>
      <c r="CB20" s="122">
        <v>0</v>
      </c>
      <c r="CC20" s="122">
        <v>0</v>
      </c>
      <c r="CD20" s="122">
        <v>0</v>
      </c>
      <c r="CE20" s="122">
        <v>0</v>
      </c>
      <c r="CF20" s="122">
        <v>0</v>
      </c>
      <c r="CG20" s="122">
        <v>0</v>
      </c>
      <c r="CH20" s="122">
        <v>0</v>
      </c>
      <c r="CI20" s="122">
        <v>0</v>
      </c>
      <c r="CJ20" s="122">
        <v>0</v>
      </c>
      <c r="CK20" s="122">
        <v>0</v>
      </c>
      <c r="CL20" s="122">
        <v>0</v>
      </c>
      <c r="CM20" s="122">
        <v>0</v>
      </c>
      <c r="CN20" s="122">
        <v>0</v>
      </c>
      <c r="CO20" s="122">
        <v>0</v>
      </c>
      <c r="CP20" s="122">
        <v>0</v>
      </c>
      <c r="CQ20" s="122">
        <v>0</v>
      </c>
      <c r="CR20" s="122">
        <v>0</v>
      </c>
      <c r="CS20" s="122">
        <v>0</v>
      </c>
      <c r="CT20" s="122">
        <v>0</v>
      </c>
      <c r="CU20" s="122">
        <v>0</v>
      </c>
      <c r="CV20" s="122">
        <v>0</v>
      </c>
      <c r="CW20" s="122">
        <v>0</v>
      </c>
      <c r="CX20" s="122">
        <v>0</v>
      </c>
      <c r="CY20" s="122">
        <v>0</v>
      </c>
      <c r="CZ20" s="122">
        <v>0</v>
      </c>
      <c r="DA20" s="122">
        <v>0</v>
      </c>
      <c r="DB20" s="122">
        <v>0</v>
      </c>
      <c r="DC20" s="122">
        <v>0</v>
      </c>
      <c r="DD20" s="122">
        <v>0</v>
      </c>
      <c r="DE20" s="122">
        <v>0</v>
      </c>
      <c r="DF20" s="122">
        <v>0</v>
      </c>
      <c r="DG20" s="122">
        <v>0</v>
      </c>
      <c r="DH20" s="136">
        <v>0</v>
      </c>
      <c r="DI20" s="136">
        <v>0</v>
      </c>
      <c r="DJ20" s="136">
        <v>0</v>
      </c>
    </row>
    <row r="21" spans="1:114" ht="19.5" customHeight="1">
      <c r="A21" s="102" t="s">
        <v>88</v>
      </c>
      <c r="B21" s="102" t="s">
        <v>74</v>
      </c>
      <c r="C21" s="102" t="s">
        <v>89</v>
      </c>
      <c r="D21" s="92" t="s">
        <v>261</v>
      </c>
      <c r="E21" s="121">
        <f t="shared" si="0"/>
        <v>7.016602</v>
      </c>
      <c r="F21" s="122">
        <v>7.016602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>
        <v>0</v>
      </c>
      <c r="P21" s="122">
        <v>0</v>
      </c>
      <c r="Q21" s="122">
        <v>7.016602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2">
        <v>0</v>
      </c>
      <c r="AF21" s="122">
        <v>0</v>
      </c>
      <c r="AG21" s="122">
        <v>0</v>
      </c>
      <c r="AH21" s="122">
        <v>0</v>
      </c>
      <c r="AI21" s="122">
        <v>0</v>
      </c>
      <c r="AJ21" s="122">
        <v>0</v>
      </c>
      <c r="AK21" s="122">
        <v>0</v>
      </c>
      <c r="AL21" s="122"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v>0</v>
      </c>
      <c r="BA21" s="122">
        <v>0</v>
      </c>
      <c r="BB21" s="122">
        <v>0</v>
      </c>
      <c r="BC21" s="122">
        <v>0</v>
      </c>
      <c r="BD21" s="122">
        <v>0</v>
      </c>
      <c r="BE21" s="122">
        <v>0</v>
      </c>
      <c r="BF21" s="122">
        <v>0</v>
      </c>
      <c r="BG21" s="122">
        <v>0</v>
      </c>
      <c r="BH21" s="122">
        <v>0</v>
      </c>
      <c r="BI21" s="122">
        <v>0</v>
      </c>
      <c r="BJ21" s="122">
        <v>0</v>
      </c>
      <c r="BK21" s="122">
        <v>0</v>
      </c>
      <c r="BL21" s="122">
        <v>0</v>
      </c>
      <c r="BM21" s="122">
        <v>0</v>
      </c>
      <c r="BN21" s="122">
        <v>0</v>
      </c>
      <c r="BO21" s="122">
        <v>0</v>
      </c>
      <c r="BP21" s="122">
        <v>0</v>
      </c>
      <c r="BQ21" s="122">
        <v>0</v>
      </c>
      <c r="BR21" s="122">
        <v>0</v>
      </c>
      <c r="BS21" s="122">
        <v>0</v>
      </c>
      <c r="BT21" s="122">
        <v>0</v>
      </c>
      <c r="BU21" s="122">
        <v>0</v>
      </c>
      <c r="BV21" s="122">
        <v>0</v>
      </c>
      <c r="BW21" s="122">
        <v>0</v>
      </c>
      <c r="BX21" s="122">
        <v>0</v>
      </c>
      <c r="BY21" s="122">
        <v>0</v>
      </c>
      <c r="BZ21" s="122">
        <v>0</v>
      </c>
      <c r="CA21" s="122">
        <v>0</v>
      </c>
      <c r="CB21" s="122">
        <v>0</v>
      </c>
      <c r="CC21" s="122">
        <v>0</v>
      </c>
      <c r="CD21" s="122">
        <v>0</v>
      </c>
      <c r="CE21" s="122">
        <v>0</v>
      </c>
      <c r="CF21" s="122">
        <v>0</v>
      </c>
      <c r="CG21" s="122">
        <v>0</v>
      </c>
      <c r="CH21" s="122">
        <v>0</v>
      </c>
      <c r="CI21" s="122">
        <v>0</v>
      </c>
      <c r="CJ21" s="122">
        <v>0</v>
      </c>
      <c r="CK21" s="122">
        <v>0</v>
      </c>
      <c r="CL21" s="122">
        <v>0</v>
      </c>
      <c r="CM21" s="122">
        <v>0</v>
      </c>
      <c r="CN21" s="122">
        <v>0</v>
      </c>
      <c r="CO21" s="122">
        <v>0</v>
      </c>
      <c r="CP21" s="122">
        <v>0</v>
      </c>
      <c r="CQ21" s="122">
        <v>0</v>
      </c>
      <c r="CR21" s="122">
        <v>0</v>
      </c>
      <c r="CS21" s="122">
        <v>0</v>
      </c>
      <c r="CT21" s="122">
        <v>0</v>
      </c>
      <c r="CU21" s="122">
        <v>0</v>
      </c>
      <c r="CV21" s="122">
        <v>0</v>
      </c>
      <c r="CW21" s="122">
        <v>0</v>
      </c>
      <c r="CX21" s="122">
        <v>0</v>
      </c>
      <c r="CY21" s="122">
        <v>0</v>
      </c>
      <c r="CZ21" s="122">
        <v>0</v>
      </c>
      <c r="DA21" s="122">
        <v>0</v>
      </c>
      <c r="DB21" s="122">
        <v>0</v>
      </c>
      <c r="DC21" s="122">
        <v>0</v>
      </c>
      <c r="DD21" s="122">
        <v>0</v>
      </c>
      <c r="DE21" s="122">
        <v>0</v>
      </c>
      <c r="DF21" s="122">
        <v>0</v>
      </c>
      <c r="DG21" s="122">
        <v>0</v>
      </c>
      <c r="DH21" s="136">
        <v>0</v>
      </c>
      <c r="DI21" s="136">
        <v>0</v>
      </c>
      <c r="DJ21" s="136">
        <v>0</v>
      </c>
    </row>
  </sheetData>
  <sheetProtection/>
  <mergeCells count="124">
    <mergeCell ref="A2:DJ2"/>
    <mergeCell ref="A4:D4"/>
    <mergeCell ref="F4:S4"/>
    <mergeCell ref="T4:AT4"/>
    <mergeCell ref="AU4:BF4"/>
    <mergeCell ref="BG4:BK4"/>
    <mergeCell ref="BL4:BX4"/>
    <mergeCell ref="BY4:CP4"/>
    <mergeCell ref="CQ4:CS4"/>
    <mergeCell ref="CT4:CY4"/>
    <mergeCell ref="CZ4:DB4"/>
    <mergeCell ref="DC4:DG4"/>
    <mergeCell ref="DH4:DJ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72.83203125" style="0" customWidth="1"/>
    <col min="4" max="6" width="21.83203125" style="0" customWidth="1"/>
  </cols>
  <sheetData>
    <row r="1" spans="1:6" ht="19.5" customHeight="1">
      <c r="A1" s="76"/>
      <c r="B1" s="76"/>
      <c r="C1" s="77"/>
      <c r="D1" s="76"/>
      <c r="E1" s="76"/>
      <c r="F1" s="78" t="s">
        <v>262</v>
      </c>
    </row>
    <row r="2" spans="1:6" ht="25.5" customHeight="1">
      <c r="A2" s="54" t="s">
        <v>263</v>
      </c>
      <c r="B2" s="54"/>
      <c r="C2" s="54"/>
      <c r="D2" s="54"/>
      <c r="E2" s="54"/>
      <c r="F2" s="54"/>
    </row>
    <row r="3" spans="1:6" ht="19.5" customHeight="1">
      <c r="A3" s="55" t="s">
        <v>0</v>
      </c>
      <c r="B3" s="56"/>
      <c r="C3" s="56"/>
      <c r="D3" s="80"/>
      <c r="E3" s="80"/>
      <c r="F3" s="78" t="s">
        <v>5</v>
      </c>
    </row>
    <row r="4" spans="1:6" ht="19.5" customHeight="1">
      <c r="A4" s="83" t="s">
        <v>264</v>
      </c>
      <c r="B4" s="84"/>
      <c r="C4" s="85"/>
      <c r="D4" s="105" t="s">
        <v>93</v>
      </c>
      <c r="E4" s="66"/>
      <c r="F4" s="66"/>
    </row>
    <row r="5" spans="1:6" ht="19.5" customHeight="1">
      <c r="A5" s="59" t="s">
        <v>65</v>
      </c>
      <c r="B5" s="61"/>
      <c r="C5" s="106" t="s">
        <v>165</v>
      </c>
      <c r="D5" s="66" t="s">
        <v>57</v>
      </c>
      <c r="E5" s="63" t="s">
        <v>265</v>
      </c>
      <c r="F5" s="107" t="s">
        <v>266</v>
      </c>
    </row>
    <row r="6" spans="1:6" ht="33.75" customHeight="1">
      <c r="A6" s="68" t="s">
        <v>68</v>
      </c>
      <c r="B6" s="69" t="s">
        <v>69</v>
      </c>
      <c r="C6" s="72"/>
      <c r="D6" s="72"/>
      <c r="E6" s="73"/>
      <c r="F6" s="91"/>
    </row>
    <row r="7" spans="1:6" ht="19.5" customHeight="1">
      <c r="A7" s="92" t="s">
        <v>71</v>
      </c>
      <c r="B7" s="92" t="s">
        <v>71</v>
      </c>
      <c r="C7" s="92" t="s">
        <v>57</v>
      </c>
      <c r="D7" s="93">
        <v>66.581617</v>
      </c>
      <c r="E7" s="94">
        <v>57.168767</v>
      </c>
      <c r="F7" s="108">
        <v>9.41285</v>
      </c>
    </row>
    <row r="8" spans="1:6" ht="19.5" customHeight="1">
      <c r="A8" s="92" t="s">
        <v>71</v>
      </c>
      <c r="B8" s="92" t="s">
        <v>71</v>
      </c>
      <c r="C8" s="92" t="s">
        <v>72</v>
      </c>
      <c r="D8" s="93">
        <v>66.581617</v>
      </c>
      <c r="E8" s="94">
        <v>57.168767</v>
      </c>
      <c r="F8" s="108">
        <v>9.41285</v>
      </c>
    </row>
    <row r="9" spans="1:6" ht="19.5" customHeight="1">
      <c r="A9" s="92" t="s">
        <v>71</v>
      </c>
      <c r="B9" s="92" t="s">
        <v>71</v>
      </c>
      <c r="C9" s="92" t="s">
        <v>267</v>
      </c>
      <c r="D9" s="93">
        <v>57.168767</v>
      </c>
      <c r="E9" s="94">
        <v>57.168767</v>
      </c>
      <c r="F9" s="108">
        <v>0</v>
      </c>
    </row>
    <row r="10" spans="1:6" ht="19.5" customHeight="1">
      <c r="A10" s="92" t="s">
        <v>268</v>
      </c>
      <c r="B10" s="92" t="s">
        <v>89</v>
      </c>
      <c r="C10" s="92" t="s">
        <v>269</v>
      </c>
      <c r="D10" s="93">
        <v>14.01372</v>
      </c>
      <c r="E10" s="94">
        <v>14.01372</v>
      </c>
      <c r="F10" s="108">
        <v>0</v>
      </c>
    </row>
    <row r="11" spans="1:6" ht="19.5" customHeight="1">
      <c r="A11" s="92" t="s">
        <v>268</v>
      </c>
      <c r="B11" s="92" t="s">
        <v>74</v>
      </c>
      <c r="C11" s="92" t="s">
        <v>270</v>
      </c>
      <c r="D11" s="93">
        <v>19.316064</v>
      </c>
      <c r="E11" s="94">
        <v>19.316064</v>
      </c>
      <c r="F11" s="108">
        <v>0</v>
      </c>
    </row>
    <row r="12" spans="1:6" ht="19.5" customHeight="1">
      <c r="A12" s="92" t="s">
        <v>268</v>
      </c>
      <c r="B12" s="92" t="s">
        <v>271</v>
      </c>
      <c r="C12" s="92" t="s">
        <v>272</v>
      </c>
      <c r="D12" s="93">
        <v>4.8</v>
      </c>
      <c r="E12" s="94">
        <v>4.8</v>
      </c>
      <c r="F12" s="108">
        <v>0</v>
      </c>
    </row>
    <row r="13" spans="1:6" ht="19.5" customHeight="1">
      <c r="A13" s="92" t="s">
        <v>268</v>
      </c>
      <c r="B13" s="92" t="s">
        <v>273</v>
      </c>
      <c r="C13" s="92" t="s">
        <v>274</v>
      </c>
      <c r="D13" s="93">
        <v>5.29728</v>
      </c>
      <c r="E13" s="94">
        <v>5.29728</v>
      </c>
      <c r="F13" s="108">
        <v>0</v>
      </c>
    </row>
    <row r="14" spans="1:6" ht="19.5" customHeight="1">
      <c r="A14" s="92" t="s">
        <v>268</v>
      </c>
      <c r="B14" s="92" t="s">
        <v>275</v>
      </c>
      <c r="C14" s="92" t="s">
        <v>276</v>
      </c>
      <c r="D14" s="93">
        <v>2.118912</v>
      </c>
      <c r="E14" s="94">
        <v>2.118912</v>
      </c>
      <c r="F14" s="108">
        <v>0</v>
      </c>
    </row>
    <row r="15" spans="1:6" ht="19.5" customHeight="1">
      <c r="A15" s="92" t="s">
        <v>268</v>
      </c>
      <c r="B15" s="92" t="s">
        <v>277</v>
      </c>
      <c r="C15" s="92" t="s">
        <v>278</v>
      </c>
      <c r="D15" s="93">
        <v>2.609299</v>
      </c>
      <c r="E15" s="94">
        <v>2.609299</v>
      </c>
      <c r="F15" s="108">
        <v>0</v>
      </c>
    </row>
    <row r="16" spans="1:6" ht="19.5" customHeight="1">
      <c r="A16" s="92" t="s">
        <v>268</v>
      </c>
      <c r="B16" s="92" t="s">
        <v>279</v>
      </c>
      <c r="C16" s="92" t="s">
        <v>280</v>
      </c>
      <c r="D16" s="93">
        <v>1.99689</v>
      </c>
      <c r="E16" s="94">
        <v>1.99689</v>
      </c>
      <c r="F16" s="108">
        <v>0</v>
      </c>
    </row>
    <row r="17" spans="1:6" ht="19.5" customHeight="1">
      <c r="A17" s="92" t="s">
        <v>268</v>
      </c>
      <c r="B17" s="92" t="s">
        <v>281</v>
      </c>
      <c r="C17" s="92" t="s">
        <v>261</v>
      </c>
      <c r="D17" s="93">
        <v>7.016602</v>
      </c>
      <c r="E17" s="94">
        <v>7.016602</v>
      </c>
      <c r="F17" s="108">
        <v>0</v>
      </c>
    </row>
    <row r="18" spans="1:6" ht="19.5" customHeight="1">
      <c r="A18" s="92" t="s">
        <v>71</v>
      </c>
      <c r="B18" s="92" t="s">
        <v>71</v>
      </c>
      <c r="C18" s="92" t="s">
        <v>282</v>
      </c>
      <c r="D18" s="93">
        <v>9.41285</v>
      </c>
      <c r="E18" s="94">
        <v>0</v>
      </c>
      <c r="F18" s="108">
        <v>9.41285</v>
      </c>
    </row>
    <row r="19" spans="1:6" ht="19.5" customHeight="1">
      <c r="A19" s="92" t="s">
        <v>283</v>
      </c>
      <c r="B19" s="92" t="s">
        <v>89</v>
      </c>
      <c r="C19" s="92" t="s">
        <v>284</v>
      </c>
      <c r="D19" s="93">
        <v>0.5184</v>
      </c>
      <c r="E19" s="94">
        <v>0</v>
      </c>
      <c r="F19" s="108">
        <v>0.5184</v>
      </c>
    </row>
    <row r="20" spans="1:6" ht="19.5" customHeight="1">
      <c r="A20" s="92" t="s">
        <v>283</v>
      </c>
      <c r="B20" s="92" t="s">
        <v>79</v>
      </c>
      <c r="C20" s="92" t="s">
        <v>285</v>
      </c>
      <c r="D20" s="93">
        <v>0.1296</v>
      </c>
      <c r="E20" s="94">
        <v>0</v>
      </c>
      <c r="F20" s="108">
        <v>0.1296</v>
      </c>
    </row>
    <row r="21" spans="1:6" ht="19.5" customHeight="1">
      <c r="A21" s="92" t="s">
        <v>283</v>
      </c>
      <c r="B21" s="92" t="s">
        <v>271</v>
      </c>
      <c r="C21" s="92" t="s">
        <v>286</v>
      </c>
      <c r="D21" s="93">
        <v>0.54</v>
      </c>
      <c r="E21" s="94">
        <v>0</v>
      </c>
      <c r="F21" s="108">
        <v>0.54</v>
      </c>
    </row>
    <row r="22" spans="1:6" ht="19.5" customHeight="1">
      <c r="A22" s="92" t="s">
        <v>283</v>
      </c>
      <c r="B22" s="92" t="s">
        <v>273</v>
      </c>
      <c r="C22" s="92" t="s">
        <v>287</v>
      </c>
      <c r="D22" s="93">
        <v>0.1728</v>
      </c>
      <c r="E22" s="94">
        <v>0</v>
      </c>
      <c r="F22" s="108">
        <v>0.1728</v>
      </c>
    </row>
    <row r="23" spans="1:6" ht="19.5" customHeight="1">
      <c r="A23" s="92" t="s">
        <v>283</v>
      </c>
      <c r="B23" s="92" t="s">
        <v>84</v>
      </c>
      <c r="C23" s="92" t="s">
        <v>288</v>
      </c>
      <c r="D23" s="93">
        <v>4.599</v>
      </c>
      <c r="E23" s="94">
        <v>0</v>
      </c>
      <c r="F23" s="108">
        <v>4.599</v>
      </c>
    </row>
    <row r="24" spans="1:6" ht="19.5" customHeight="1">
      <c r="A24" s="92" t="s">
        <v>283</v>
      </c>
      <c r="B24" s="92" t="s">
        <v>289</v>
      </c>
      <c r="C24" s="92" t="s">
        <v>290</v>
      </c>
      <c r="D24" s="93">
        <v>0.493355</v>
      </c>
      <c r="E24" s="94">
        <v>0</v>
      </c>
      <c r="F24" s="108">
        <v>0.493355</v>
      </c>
    </row>
    <row r="25" spans="1:6" ht="19.5" customHeight="1">
      <c r="A25" s="92" t="s">
        <v>283</v>
      </c>
      <c r="B25" s="92" t="s">
        <v>291</v>
      </c>
      <c r="C25" s="92" t="s">
        <v>292</v>
      </c>
      <c r="D25" s="93">
        <v>0.1556</v>
      </c>
      <c r="E25" s="94">
        <v>0</v>
      </c>
      <c r="F25" s="108">
        <v>0.1556</v>
      </c>
    </row>
    <row r="26" spans="1:6" ht="19.5" customHeight="1">
      <c r="A26" s="92" t="s">
        <v>283</v>
      </c>
      <c r="B26" s="92" t="s">
        <v>293</v>
      </c>
      <c r="C26" s="92" t="s">
        <v>294</v>
      </c>
      <c r="D26" s="93">
        <v>0.810343</v>
      </c>
      <c r="E26" s="94">
        <v>0</v>
      </c>
      <c r="F26" s="108">
        <v>0.810343</v>
      </c>
    </row>
    <row r="27" spans="1:6" ht="19.5" customHeight="1">
      <c r="A27" s="92" t="s">
        <v>283</v>
      </c>
      <c r="B27" s="92" t="s">
        <v>86</v>
      </c>
      <c r="C27" s="92" t="s">
        <v>295</v>
      </c>
      <c r="D27" s="93">
        <v>1.993752</v>
      </c>
      <c r="E27" s="94">
        <v>0</v>
      </c>
      <c r="F27" s="108">
        <v>1.993752</v>
      </c>
    </row>
  </sheetData>
  <sheetProtection/>
  <mergeCells count="8">
    <mergeCell ref="A2:F2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51"/>
      <c r="B1" s="52"/>
      <c r="C1" s="52"/>
      <c r="D1" s="52"/>
      <c r="E1" s="52"/>
      <c r="F1" s="53" t="s">
        <v>296</v>
      </c>
    </row>
    <row r="2" spans="1:6" ht="19.5" customHeight="1">
      <c r="A2" s="54" t="s">
        <v>297</v>
      </c>
      <c r="B2" s="54"/>
      <c r="C2" s="54"/>
      <c r="D2" s="54"/>
      <c r="E2" s="54"/>
      <c r="F2" s="54"/>
    </row>
    <row r="3" spans="1:6" ht="19.5" customHeight="1">
      <c r="A3" s="55" t="s">
        <v>0</v>
      </c>
      <c r="B3" s="56"/>
      <c r="C3" s="56"/>
      <c r="D3" s="99"/>
      <c r="E3" s="99"/>
      <c r="F3" s="78" t="s">
        <v>5</v>
      </c>
    </row>
    <row r="4" spans="1:6" ht="19.5" customHeight="1">
      <c r="A4" s="59" t="s">
        <v>65</v>
      </c>
      <c r="B4" s="60"/>
      <c r="C4" s="61"/>
      <c r="D4" s="100" t="s">
        <v>66</v>
      </c>
      <c r="E4" s="81" t="s">
        <v>298</v>
      </c>
      <c r="F4" s="63" t="s">
        <v>299</v>
      </c>
    </row>
    <row r="5" spans="1:6" ht="19.5" customHeight="1">
      <c r="A5" s="67" t="s">
        <v>68</v>
      </c>
      <c r="B5" s="68" t="s">
        <v>69</v>
      </c>
      <c r="C5" s="69" t="s">
        <v>70</v>
      </c>
      <c r="D5" s="101"/>
      <c r="E5" s="81"/>
      <c r="F5" s="63"/>
    </row>
    <row r="6" spans="1:6" ht="19.5" customHeight="1">
      <c r="A6" s="102" t="s">
        <v>71</v>
      </c>
      <c r="B6" s="102" t="s">
        <v>71</v>
      </c>
      <c r="C6" s="102" t="s">
        <v>71</v>
      </c>
      <c r="D6" s="103" t="s">
        <v>71</v>
      </c>
      <c r="E6" s="103" t="s">
        <v>71</v>
      </c>
      <c r="F6" s="104" t="s">
        <v>71</v>
      </c>
    </row>
    <row r="7" spans="1:6" ht="19.5" customHeight="1">
      <c r="A7" s="102" t="s">
        <v>71</v>
      </c>
      <c r="B7" s="102" t="s">
        <v>71</v>
      </c>
      <c r="C7" s="102" t="s">
        <v>71</v>
      </c>
      <c r="D7" s="103" t="s">
        <v>71</v>
      </c>
      <c r="E7" s="103" t="s">
        <v>71</v>
      </c>
      <c r="F7" s="104" t="s">
        <v>71</v>
      </c>
    </row>
    <row r="8" spans="1:6" ht="19.5" customHeight="1">
      <c r="A8" s="102" t="s">
        <v>71</v>
      </c>
      <c r="B8" s="102" t="s">
        <v>71</v>
      </c>
      <c r="C8" s="102" t="s">
        <v>71</v>
      </c>
      <c r="D8" s="103" t="s">
        <v>71</v>
      </c>
      <c r="E8" s="103" t="s">
        <v>71</v>
      </c>
      <c r="F8" s="104" t="s">
        <v>71</v>
      </c>
    </row>
    <row r="9" spans="1:6" ht="19.5" customHeight="1">
      <c r="A9" s="102" t="s">
        <v>71</v>
      </c>
      <c r="B9" s="102" t="s">
        <v>71</v>
      </c>
      <c r="C9" s="102" t="s">
        <v>71</v>
      </c>
      <c r="D9" s="103" t="s">
        <v>71</v>
      </c>
      <c r="E9" s="103" t="s">
        <v>71</v>
      </c>
      <c r="F9" s="104" t="s">
        <v>71</v>
      </c>
    </row>
    <row r="10" spans="1:6" ht="19.5" customHeight="1">
      <c r="A10" s="102" t="s">
        <v>71</v>
      </c>
      <c r="B10" s="102" t="s">
        <v>71</v>
      </c>
      <c r="C10" s="102" t="s">
        <v>71</v>
      </c>
      <c r="D10" s="103" t="s">
        <v>71</v>
      </c>
      <c r="E10" s="103" t="s">
        <v>71</v>
      </c>
      <c r="F10" s="104" t="s">
        <v>71</v>
      </c>
    </row>
    <row r="11" spans="1:6" ht="19.5" customHeight="1">
      <c r="A11" s="102" t="s">
        <v>71</v>
      </c>
      <c r="B11" s="102" t="s">
        <v>71</v>
      </c>
      <c r="C11" s="102" t="s">
        <v>71</v>
      </c>
      <c r="D11" s="103" t="s">
        <v>71</v>
      </c>
      <c r="E11" s="103" t="s">
        <v>71</v>
      </c>
      <c r="F11" s="104" t="s">
        <v>71</v>
      </c>
    </row>
    <row r="12" spans="1:6" ht="19.5" customHeight="1">
      <c r="A12" s="102" t="s">
        <v>71</v>
      </c>
      <c r="B12" s="102" t="s">
        <v>71</v>
      </c>
      <c r="C12" s="102" t="s">
        <v>71</v>
      </c>
      <c r="D12" s="103" t="s">
        <v>71</v>
      </c>
      <c r="E12" s="103" t="s">
        <v>71</v>
      </c>
      <c r="F12" s="104" t="s">
        <v>71</v>
      </c>
    </row>
    <row r="13" spans="1:6" ht="19.5" customHeight="1">
      <c r="A13" s="102" t="s">
        <v>71</v>
      </c>
      <c r="B13" s="102" t="s">
        <v>71</v>
      </c>
      <c r="C13" s="102" t="s">
        <v>71</v>
      </c>
      <c r="D13" s="103" t="s">
        <v>71</v>
      </c>
      <c r="E13" s="103" t="s">
        <v>71</v>
      </c>
      <c r="F13" s="104" t="s">
        <v>71</v>
      </c>
    </row>
    <row r="14" spans="1:6" ht="19.5" customHeight="1">
      <c r="A14" s="102" t="s">
        <v>71</v>
      </c>
      <c r="B14" s="102" t="s">
        <v>71</v>
      </c>
      <c r="C14" s="102" t="s">
        <v>71</v>
      </c>
      <c r="D14" s="103" t="s">
        <v>71</v>
      </c>
      <c r="E14" s="103" t="s">
        <v>71</v>
      </c>
      <c r="F14" s="104" t="s">
        <v>71</v>
      </c>
    </row>
    <row r="15" spans="1:6" ht="19.5" customHeight="1">
      <c r="A15" s="102" t="s">
        <v>71</v>
      </c>
      <c r="B15" s="102" t="s">
        <v>71</v>
      </c>
      <c r="C15" s="102" t="s">
        <v>71</v>
      </c>
      <c r="D15" s="103" t="s">
        <v>71</v>
      </c>
      <c r="E15" s="103" t="s">
        <v>71</v>
      </c>
      <c r="F15" s="104" t="s">
        <v>71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2021-02-03T02:00:50Z</dcterms:created>
  <dcterms:modified xsi:type="dcterms:W3CDTF">2021-02-03T02:01:09Z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